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3515"/>
  <workbookPr autoCompressPictures="0"/>
  <bookViews>
    <workbookView xWindow="560" yWindow="820" windowWidth="28980" windowHeight="17880" tabRatio="828" activeTab="4"/>
  </bookViews>
  <sheets>
    <sheet name="Company overview" sheetId="21" r:id="rId1"/>
    <sheet name="Transparency and accountability" sheetId="11" r:id="rId2"/>
    <sheet name="Workers" sheetId="14" r:id="rId3"/>
    <sheet name="Small-scale farmers" sheetId="13" r:id="rId4"/>
    <sheet name="Women" sheetId="12" r:id="rId5"/>
    <sheet name="Notes, Definitions &amp; Criteria" sheetId="30" r:id="rId6"/>
  </sheets>
  <definedNames>
    <definedName name="_ednref1" localSheetId="2">Workers!#REF!</definedName>
    <definedName name="_xlnm.Print_Area" localSheetId="0">'Company overview'!$B$1:$M$23</definedName>
    <definedName name="_xlnm.Print_Area" localSheetId="5">'Notes, Definitions &amp; Criteria'!$A$1:$B$34</definedName>
    <definedName name="_xlnm.Print_Area" localSheetId="3">'Small-scale farmers'!$A$1:$AY$36</definedName>
    <definedName name="_xlnm.Print_Area" localSheetId="1">'Transparency and accountability'!$A$1:$AY$36</definedName>
    <definedName name="_xlnm.Print_Area" localSheetId="4">Women!$A$1:$AY$32</definedName>
    <definedName name="_xlnm.Print_Area" localSheetId="2">Workers!$A$1:$AY$36</definedName>
  </definedNames>
  <calcPr calcId="14000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35" i="13" l="1"/>
  <c r="AC34" i="13"/>
  <c r="AC33" i="13"/>
  <c r="AC31" i="13"/>
  <c r="AC30" i="13"/>
  <c r="AC29" i="13"/>
  <c r="AC27" i="13"/>
  <c r="AC26" i="13"/>
  <c r="AC25" i="13"/>
  <c r="AC23" i="13"/>
  <c r="AC22" i="13"/>
  <c r="AC21" i="13"/>
  <c r="AC19" i="13"/>
  <c r="AC18" i="13"/>
  <c r="AC17" i="13"/>
  <c r="AC15" i="13"/>
  <c r="AC14" i="13"/>
  <c r="AC13" i="13"/>
  <c r="AC11" i="13"/>
  <c r="AC10" i="13"/>
  <c r="AC9" i="13"/>
  <c r="AC7" i="13"/>
  <c r="AC6" i="13"/>
  <c r="AC5" i="13"/>
  <c r="AC35" i="14"/>
  <c r="AC34" i="14"/>
  <c r="AC33" i="14"/>
  <c r="AC31" i="14"/>
  <c r="AC30" i="14"/>
  <c r="AC29" i="14"/>
  <c r="AC27" i="14"/>
  <c r="AC26" i="14"/>
  <c r="AC25" i="14"/>
  <c r="AC23" i="14"/>
  <c r="AC22" i="14"/>
  <c r="AC21" i="14"/>
  <c r="AC19" i="14"/>
  <c r="AC18" i="14"/>
  <c r="AC17" i="14"/>
  <c r="AC15" i="14"/>
  <c r="AC14" i="14"/>
  <c r="AC13" i="14"/>
  <c r="AC11" i="14"/>
  <c r="AC10" i="14"/>
  <c r="AC9" i="14"/>
  <c r="AC7" i="14"/>
  <c r="AC6" i="14"/>
  <c r="AC5" i="14"/>
  <c r="AC35" i="11"/>
  <c r="AC34" i="11"/>
  <c r="AC33" i="11"/>
  <c r="AC31" i="11"/>
  <c r="AC30" i="11"/>
  <c r="AC29" i="11"/>
  <c r="AC27" i="11"/>
  <c r="AC26" i="11"/>
  <c r="AC25" i="11"/>
  <c r="AC23" i="11"/>
  <c r="AC22" i="11"/>
  <c r="AC21" i="11"/>
  <c r="AC19" i="11"/>
  <c r="AC18" i="11"/>
  <c r="AC17" i="11"/>
  <c r="AC15" i="11"/>
  <c r="AC14" i="11"/>
  <c r="AC13" i="11"/>
  <c r="AC11" i="11"/>
  <c r="AC10" i="11"/>
  <c r="AC9" i="11"/>
  <c r="AC7" i="11"/>
  <c r="AC6" i="11"/>
  <c r="AC5" i="11"/>
  <c r="AL35" i="13"/>
  <c r="AL34" i="13"/>
  <c r="AL33" i="13"/>
  <c r="AL31" i="13"/>
  <c r="AL30" i="13"/>
  <c r="AL29" i="13"/>
  <c r="AL27" i="13"/>
  <c r="AL26" i="13"/>
  <c r="AL25" i="13"/>
  <c r="AL23" i="13"/>
  <c r="AL22" i="13"/>
  <c r="AL21" i="13"/>
  <c r="AL19" i="13"/>
  <c r="AL18" i="13"/>
  <c r="AL17" i="13"/>
  <c r="AL15" i="13"/>
  <c r="AL14" i="13"/>
  <c r="AL13" i="13"/>
  <c r="AL11" i="13"/>
  <c r="AL10" i="13"/>
  <c r="AL9" i="13"/>
  <c r="AL7" i="13"/>
  <c r="AL6" i="13"/>
  <c r="AL5" i="13"/>
  <c r="AL35" i="14"/>
  <c r="AL34" i="14"/>
  <c r="AL33" i="14"/>
  <c r="AL31" i="14"/>
  <c r="AL30" i="14"/>
  <c r="AL29" i="14"/>
  <c r="AL27" i="14"/>
  <c r="AL26" i="14"/>
  <c r="AL25" i="14"/>
  <c r="AL23" i="14"/>
  <c r="AL22" i="14"/>
  <c r="AL21" i="14"/>
  <c r="AL19" i="14"/>
  <c r="AL18" i="14"/>
  <c r="AL17" i="14"/>
  <c r="AL15" i="14"/>
  <c r="AL14" i="14"/>
  <c r="AL13" i="14"/>
  <c r="AL11" i="14"/>
  <c r="AL10" i="14"/>
  <c r="AL9" i="14"/>
  <c r="AL7" i="14"/>
  <c r="AL6" i="14"/>
  <c r="AL5" i="14"/>
  <c r="AL35" i="11"/>
  <c r="AL34" i="11"/>
  <c r="AL33" i="11"/>
  <c r="AL31" i="11"/>
  <c r="AL30" i="11"/>
  <c r="AL29" i="11"/>
  <c r="AL27" i="11"/>
  <c r="AL26" i="11"/>
  <c r="AL25" i="11"/>
  <c r="AL23" i="11"/>
  <c r="AL22" i="11"/>
  <c r="AL21" i="11"/>
  <c r="AL19" i="11"/>
  <c r="AL18" i="11"/>
  <c r="AL17" i="11"/>
  <c r="AL15" i="11"/>
  <c r="AL14" i="11"/>
  <c r="AL13" i="11"/>
  <c r="AL11" i="11"/>
  <c r="AL10" i="11"/>
  <c r="AL9" i="11"/>
  <c r="AL7" i="11"/>
  <c r="AL6" i="11"/>
  <c r="AL5" i="11"/>
  <c r="N31" i="12"/>
  <c r="N30" i="12"/>
  <c r="N29" i="12"/>
  <c r="N27" i="12"/>
  <c r="N26" i="12"/>
  <c r="N25" i="12"/>
  <c r="N23" i="12"/>
  <c r="N22" i="12"/>
  <c r="N21" i="12"/>
  <c r="N19" i="12"/>
  <c r="N18" i="12"/>
  <c r="N17" i="12"/>
  <c r="N15" i="12"/>
  <c r="N14" i="12"/>
  <c r="N13" i="12"/>
  <c r="N11" i="12"/>
  <c r="N10" i="12"/>
  <c r="N9" i="12"/>
  <c r="N7" i="12"/>
  <c r="N6" i="12"/>
  <c r="N5" i="12"/>
  <c r="N35" i="13"/>
  <c r="N34" i="13"/>
  <c r="N33" i="13"/>
  <c r="N31" i="13"/>
  <c r="N30" i="13"/>
  <c r="N29" i="13"/>
  <c r="N27" i="13"/>
  <c r="N26" i="13"/>
  <c r="N25" i="13"/>
  <c r="N23" i="13"/>
  <c r="N22" i="13"/>
  <c r="N21" i="13"/>
  <c r="N19" i="13"/>
  <c r="N18" i="13"/>
  <c r="N17" i="13"/>
  <c r="N15" i="13"/>
  <c r="N14" i="13"/>
  <c r="N13" i="13"/>
  <c r="N11" i="13"/>
  <c r="N10" i="13"/>
  <c r="N9" i="13"/>
  <c r="N7" i="13"/>
  <c r="N6" i="13"/>
  <c r="N5" i="13"/>
  <c r="N35" i="14"/>
  <c r="N34" i="14"/>
  <c r="N33" i="14"/>
  <c r="N31" i="14"/>
  <c r="N30" i="14"/>
  <c r="N29" i="14"/>
  <c r="N27" i="14"/>
  <c r="N26" i="14"/>
  <c r="N25" i="14"/>
  <c r="N23" i="14"/>
  <c r="N22" i="14"/>
  <c r="N21" i="14"/>
  <c r="N19" i="14"/>
  <c r="N18" i="14"/>
  <c r="N17" i="14"/>
  <c r="N15" i="14"/>
  <c r="N14" i="14"/>
  <c r="N13" i="14"/>
  <c r="N11" i="14"/>
  <c r="N10" i="14"/>
  <c r="N9" i="14"/>
  <c r="N7" i="14"/>
  <c r="N6" i="14"/>
  <c r="N5" i="14"/>
  <c r="N35" i="11"/>
  <c r="N34" i="11"/>
  <c r="N33" i="11"/>
  <c r="N31" i="11"/>
  <c r="N30" i="11"/>
  <c r="N29" i="11"/>
  <c r="N27" i="11"/>
  <c r="N26" i="11"/>
  <c r="N25" i="11"/>
  <c r="N23" i="11"/>
  <c r="N22" i="11"/>
  <c r="N21" i="11"/>
  <c r="N19" i="11"/>
  <c r="N18" i="11"/>
  <c r="N17" i="11"/>
  <c r="N15" i="11"/>
  <c r="N14" i="11"/>
  <c r="N13" i="11"/>
  <c r="N11" i="11"/>
  <c r="N10" i="11"/>
  <c r="N9" i="11"/>
  <c r="N7" i="11"/>
  <c r="N6" i="11"/>
  <c r="N5" i="11"/>
  <c r="K35" i="13"/>
  <c r="K34" i="13"/>
  <c r="K33" i="13"/>
  <c r="K31" i="13"/>
  <c r="K30" i="13"/>
  <c r="K29" i="13"/>
  <c r="K27" i="13"/>
  <c r="K26" i="13"/>
  <c r="K25" i="13"/>
  <c r="K23" i="13"/>
  <c r="K22" i="13"/>
  <c r="K21" i="13"/>
  <c r="K19" i="13"/>
  <c r="K18" i="13"/>
  <c r="K17" i="13"/>
  <c r="K15" i="13"/>
  <c r="K14" i="13"/>
  <c r="K13" i="13"/>
  <c r="K11" i="13"/>
  <c r="K10" i="13"/>
  <c r="K9" i="13"/>
  <c r="K7" i="13"/>
  <c r="K6" i="13"/>
  <c r="K5" i="13"/>
  <c r="K35" i="14"/>
  <c r="K34" i="14"/>
  <c r="K33" i="14"/>
  <c r="K31" i="14"/>
  <c r="K30" i="14"/>
  <c r="K29" i="14"/>
  <c r="K27" i="14"/>
  <c r="K26" i="14"/>
  <c r="K25" i="14"/>
  <c r="K23" i="14"/>
  <c r="K22" i="14"/>
  <c r="K21" i="14"/>
  <c r="K19" i="14"/>
  <c r="K18" i="14"/>
  <c r="K17" i="14"/>
  <c r="K15" i="14"/>
  <c r="K14" i="14"/>
  <c r="K13" i="14"/>
  <c r="K11" i="14"/>
  <c r="K10" i="14"/>
  <c r="K9" i="14"/>
  <c r="K7" i="14"/>
  <c r="K6" i="14"/>
  <c r="K5" i="14"/>
  <c r="K35" i="11"/>
  <c r="K34" i="11"/>
  <c r="K33" i="11"/>
  <c r="K31" i="11"/>
  <c r="K30" i="11"/>
  <c r="K29" i="11"/>
  <c r="K27" i="11"/>
  <c r="K26" i="11"/>
  <c r="K25" i="11"/>
  <c r="K23" i="11"/>
  <c r="K22" i="11"/>
  <c r="K21" i="11"/>
  <c r="K19" i="11"/>
  <c r="K18" i="11"/>
  <c r="K17" i="11"/>
  <c r="K15" i="11"/>
  <c r="K14" i="11"/>
  <c r="K13" i="11"/>
  <c r="K11" i="11"/>
  <c r="K10" i="11"/>
  <c r="K9" i="11"/>
  <c r="K7" i="11"/>
  <c r="K6" i="11"/>
  <c r="K5" i="11"/>
  <c r="AF35" i="13"/>
  <c r="AF34" i="13"/>
  <c r="AF33" i="13"/>
  <c r="AF31" i="13"/>
  <c r="AF30" i="13"/>
  <c r="AF29" i="13"/>
  <c r="AF27" i="13"/>
  <c r="AF26" i="13"/>
  <c r="AF25" i="13"/>
  <c r="AF23" i="13"/>
  <c r="AF22" i="13"/>
  <c r="AF21" i="13"/>
  <c r="AF19" i="13"/>
  <c r="AF18" i="13"/>
  <c r="AF17" i="13"/>
  <c r="AF15" i="13"/>
  <c r="AF14" i="13"/>
  <c r="AF13" i="13"/>
  <c r="AF11" i="13"/>
  <c r="AF10" i="13"/>
  <c r="AF9" i="13"/>
  <c r="AF7" i="13"/>
  <c r="AF6" i="13"/>
  <c r="AF5" i="13"/>
  <c r="AF35" i="14"/>
  <c r="AF34" i="14"/>
  <c r="AF33" i="14"/>
  <c r="AF31" i="14"/>
  <c r="AF30" i="14"/>
  <c r="AF29" i="14"/>
  <c r="AF27" i="14"/>
  <c r="AF26" i="14"/>
  <c r="AF25" i="14"/>
  <c r="AF23" i="14"/>
  <c r="AF22" i="14"/>
  <c r="AF21" i="14"/>
  <c r="AF19" i="14"/>
  <c r="AF18" i="14"/>
  <c r="AF17" i="14"/>
  <c r="AF15" i="14"/>
  <c r="AF14" i="14"/>
  <c r="AF13" i="14"/>
  <c r="AF11" i="14"/>
  <c r="AF10" i="14"/>
  <c r="AF9" i="14"/>
  <c r="AF7" i="14"/>
  <c r="AF6" i="14"/>
  <c r="AF5" i="14"/>
  <c r="AF35" i="11"/>
  <c r="AF34" i="11"/>
  <c r="AF33" i="11"/>
  <c r="AF31" i="11"/>
  <c r="AF30" i="11"/>
  <c r="AF29" i="11"/>
  <c r="AF27" i="11"/>
  <c r="AF26" i="11"/>
  <c r="AF25" i="11"/>
  <c r="AF23" i="11"/>
  <c r="AF22" i="11"/>
  <c r="AF21" i="11"/>
  <c r="AF19" i="11"/>
  <c r="AF18" i="11"/>
  <c r="AF17" i="11"/>
  <c r="AF15" i="11"/>
  <c r="AF14" i="11"/>
  <c r="AF13" i="11"/>
  <c r="AF11" i="11"/>
  <c r="AF10" i="11"/>
  <c r="AF9" i="11"/>
  <c r="AF7" i="11"/>
  <c r="AF6" i="11"/>
  <c r="AF5" i="11"/>
  <c r="AR31" i="12"/>
  <c r="AR30" i="12"/>
  <c r="AR29" i="12"/>
  <c r="AR27" i="12"/>
  <c r="AR26" i="12"/>
  <c r="AR25" i="12"/>
  <c r="AR23" i="12"/>
  <c r="AR22" i="12"/>
  <c r="AR21" i="12"/>
  <c r="AR19" i="12"/>
  <c r="AR18" i="12"/>
  <c r="AR17" i="12"/>
  <c r="AR15" i="12"/>
  <c r="AR14" i="12"/>
  <c r="AR13" i="12"/>
  <c r="AR11" i="12"/>
  <c r="AR10" i="12"/>
  <c r="AR9" i="12"/>
  <c r="AR7" i="12"/>
  <c r="AR6" i="12"/>
  <c r="AR5" i="12"/>
  <c r="AR35" i="13"/>
  <c r="AR34" i="13"/>
  <c r="AR33" i="13"/>
  <c r="AR31" i="13"/>
  <c r="AR30" i="13"/>
  <c r="AR29" i="13"/>
  <c r="AR27" i="13"/>
  <c r="AR26" i="13"/>
  <c r="AR25" i="13"/>
  <c r="AR23" i="13"/>
  <c r="AR22" i="13"/>
  <c r="AR21" i="13"/>
  <c r="AR19" i="13"/>
  <c r="AR18" i="13"/>
  <c r="AR17" i="13"/>
  <c r="AR15" i="13"/>
  <c r="AR14" i="13"/>
  <c r="AR13" i="13"/>
  <c r="AR11" i="13"/>
  <c r="AR10" i="13"/>
  <c r="AR9" i="13"/>
  <c r="AR7" i="13"/>
  <c r="AR6" i="13"/>
  <c r="AR5" i="13"/>
  <c r="AR35" i="14"/>
  <c r="AR34" i="14"/>
  <c r="AR33" i="14"/>
  <c r="AR31" i="14"/>
  <c r="AR30" i="14"/>
  <c r="AR29" i="14"/>
  <c r="AR27" i="14"/>
  <c r="AR26" i="14"/>
  <c r="AR25" i="14"/>
  <c r="AR23" i="14"/>
  <c r="AR22" i="14"/>
  <c r="AR21" i="14"/>
  <c r="AR19" i="14"/>
  <c r="AR18" i="14"/>
  <c r="AR17" i="14"/>
  <c r="AR15" i="14"/>
  <c r="AR14" i="14"/>
  <c r="AR13" i="14"/>
  <c r="AR11" i="14"/>
  <c r="AR10" i="14"/>
  <c r="AR9" i="14"/>
  <c r="AR7" i="14"/>
  <c r="AR6" i="14"/>
  <c r="AR5" i="14"/>
  <c r="AR35" i="11"/>
  <c r="AR34" i="11"/>
  <c r="AR33" i="11"/>
  <c r="AR31" i="11"/>
  <c r="AR30" i="11"/>
  <c r="AR29" i="11"/>
  <c r="AR27" i="11"/>
  <c r="AR26" i="11"/>
  <c r="AR25" i="11"/>
  <c r="AR23" i="11"/>
  <c r="AR22" i="11"/>
  <c r="AR21" i="11"/>
  <c r="AR19" i="11"/>
  <c r="AR18" i="11"/>
  <c r="AR17" i="11"/>
  <c r="AR15" i="11"/>
  <c r="AR14" i="11"/>
  <c r="AR13" i="11"/>
  <c r="AR11" i="11"/>
  <c r="AR10" i="11"/>
  <c r="AR9" i="11"/>
  <c r="AR7" i="11"/>
  <c r="AR6" i="11"/>
  <c r="AR5" i="11"/>
  <c r="AO31" i="12"/>
  <c r="AO30" i="12"/>
  <c r="AO29" i="12"/>
  <c r="AO27" i="12"/>
  <c r="AO26" i="12"/>
  <c r="AO25" i="12"/>
  <c r="AO23" i="12"/>
  <c r="AO22" i="12"/>
  <c r="AO21" i="12"/>
  <c r="AO19" i="12"/>
  <c r="AO18" i="12"/>
  <c r="AO17" i="12"/>
  <c r="AO15" i="12"/>
  <c r="AO14" i="12"/>
  <c r="AO13" i="12"/>
  <c r="AO11" i="12"/>
  <c r="AO10" i="12"/>
  <c r="AO9" i="12"/>
  <c r="AO7" i="12"/>
  <c r="AO6" i="12"/>
  <c r="AO5" i="12"/>
  <c r="AO35" i="13"/>
  <c r="AO34" i="13"/>
  <c r="AO33" i="13"/>
  <c r="AO31" i="13"/>
  <c r="AO30" i="13"/>
  <c r="AO29" i="13"/>
  <c r="AO27" i="13"/>
  <c r="AO26" i="13"/>
  <c r="AO25" i="13"/>
  <c r="AO23" i="13"/>
  <c r="AO22" i="13"/>
  <c r="AO21" i="13"/>
  <c r="AO19" i="13"/>
  <c r="AO18" i="13"/>
  <c r="AO17" i="13"/>
  <c r="AO15" i="13"/>
  <c r="AO14" i="13"/>
  <c r="AO13" i="13"/>
  <c r="AO11" i="13"/>
  <c r="AO10" i="13"/>
  <c r="AO9" i="13"/>
  <c r="AO7" i="13"/>
  <c r="AO6" i="13"/>
  <c r="AO5" i="13"/>
  <c r="AO35" i="14"/>
  <c r="AO34" i="14"/>
  <c r="AO33" i="14"/>
  <c r="AO31" i="14"/>
  <c r="AO30" i="14"/>
  <c r="AO29" i="14"/>
  <c r="AO27" i="14"/>
  <c r="AO26" i="14"/>
  <c r="AO25" i="14"/>
  <c r="AO23" i="14"/>
  <c r="AO22" i="14"/>
  <c r="AO21" i="14"/>
  <c r="AO19" i="14"/>
  <c r="AO18" i="14"/>
  <c r="AO17" i="14"/>
  <c r="AO15" i="14"/>
  <c r="AO14" i="14"/>
  <c r="AO13" i="14"/>
  <c r="AO11" i="14"/>
  <c r="AO10" i="14"/>
  <c r="AO9" i="14"/>
  <c r="AO7" i="14"/>
  <c r="AO6" i="14"/>
  <c r="AO5" i="14"/>
  <c r="AO35" i="11"/>
  <c r="AO34" i="11"/>
  <c r="AO33" i="11"/>
  <c r="AO31" i="11"/>
  <c r="AO30" i="11"/>
  <c r="AO29" i="11"/>
  <c r="AO27" i="11"/>
  <c r="AO26" i="11"/>
  <c r="AO25" i="11"/>
  <c r="AO23" i="11"/>
  <c r="AO22" i="11"/>
  <c r="AO21" i="11"/>
  <c r="AO19" i="11"/>
  <c r="AO18" i="11"/>
  <c r="AO17" i="11"/>
  <c r="AO15" i="11"/>
  <c r="AO14" i="11"/>
  <c r="AO13" i="11"/>
  <c r="AO11" i="11"/>
  <c r="AO10" i="11"/>
  <c r="AO9" i="11"/>
  <c r="AO7" i="11"/>
  <c r="AO6" i="11"/>
  <c r="AO5" i="11"/>
  <c r="AU31" i="12"/>
  <c r="AU30" i="12"/>
  <c r="AU29" i="12"/>
  <c r="AU27" i="12"/>
  <c r="AU26" i="12"/>
  <c r="AU25" i="12"/>
  <c r="AU23" i="12"/>
  <c r="AU22" i="12"/>
  <c r="AU21" i="12"/>
  <c r="AU19" i="12"/>
  <c r="AU18" i="12"/>
  <c r="AU17" i="12"/>
  <c r="AU15" i="12"/>
  <c r="AU14" i="12"/>
  <c r="AU13" i="12"/>
  <c r="AU11" i="12"/>
  <c r="AU10" i="12"/>
  <c r="AU9" i="12"/>
  <c r="AU7" i="12"/>
  <c r="AU6" i="12"/>
  <c r="AU5" i="12"/>
  <c r="AU35" i="13"/>
  <c r="AU34" i="13"/>
  <c r="AU33" i="13"/>
  <c r="AU31" i="13"/>
  <c r="AU30" i="13"/>
  <c r="AU29" i="13"/>
  <c r="AU27" i="13"/>
  <c r="AU26" i="13"/>
  <c r="AU25" i="13"/>
  <c r="AU23" i="13"/>
  <c r="AU22" i="13"/>
  <c r="AU21" i="13"/>
  <c r="AU19" i="13"/>
  <c r="AU18" i="13"/>
  <c r="AU17" i="13"/>
  <c r="AU15" i="13"/>
  <c r="AU14" i="13"/>
  <c r="AU13" i="13"/>
  <c r="AU11" i="13"/>
  <c r="AU10" i="13"/>
  <c r="AU9" i="13"/>
  <c r="AU7" i="13"/>
  <c r="AU6" i="13"/>
  <c r="AU5" i="13"/>
  <c r="AU35" i="14"/>
  <c r="AU34" i="14"/>
  <c r="AU33" i="14"/>
  <c r="AU31" i="14"/>
  <c r="AU30" i="14"/>
  <c r="AU29" i="14"/>
  <c r="AU27" i="14"/>
  <c r="AU26" i="14"/>
  <c r="AU25" i="14"/>
  <c r="AU23" i="14"/>
  <c r="AU22" i="14"/>
  <c r="AU21" i="14"/>
  <c r="AU19" i="14"/>
  <c r="AU18" i="14"/>
  <c r="AU17" i="14"/>
  <c r="AU15" i="14"/>
  <c r="AU14" i="14"/>
  <c r="AU13" i="14"/>
  <c r="AU11" i="14"/>
  <c r="AU10" i="14"/>
  <c r="AU9" i="14"/>
  <c r="AU7" i="14"/>
  <c r="AU6" i="14"/>
  <c r="AU5" i="14"/>
  <c r="AU35" i="11"/>
  <c r="AU34" i="11"/>
  <c r="AU33" i="11"/>
  <c r="AU31" i="11"/>
  <c r="AU30" i="11"/>
  <c r="AU29" i="11"/>
  <c r="AU27" i="11"/>
  <c r="AU26" i="11"/>
  <c r="AU25" i="11"/>
  <c r="AU23" i="11"/>
  <c r="AU22" i="11"/>
  <c r="AU21" i="11"/>
  <c r="AU19" i="11"/>
  <c r="AU18" i="11"/>
  <c r="AU17" i="11"/>
  <c r="AU15" i="11"/>
  <c r="AU14" i="11"/>
  <c r="AU13" i="11"/>
  <c r="AU11" i="11"/>
  <c r="AU10" i="11"/>
  <c r="AU9" i="11"/>
  <c r="AU7" i="11"/>
  <c r="AU6" i="11"/>
  <c r="AU5" i="11"/>
  <c r="AX35" i="13"/>
  <c r="AX34" i="13"/>
  <c r="AX33" i="13"/>
  <c r="AX31" i="13"/>
  <c r="AX30" i="13"/>
  <c r="AX29" i="13"/>
  <c r="AX27" i="13"/>
  <c r="AX26" i="13"/>
  <c r="AX25" i="13"/>
  <c r="AX23" i="13"/>
  <c r="AX22" i="13"/>
  <c r="AX21" i="13"/>
  <c r="AX19" i="13"/>
  <c r="AX18" i="13"/>
  <c r="AX17" i="13"/>
  <c r="AX15" i="13"/>
  <c r="AX14" i="13"/>
  <c r="AX13" i="13"/>
  <c r="AX11" i="13"/>
  <c r="AX10" i="13"/>
  <c r="AX9" i="13"/>
  <c r="AX7" i="13"/>
  <c r="AX6" i="13"/>
  <c r="AX5" i="13"/>
  <c r="Z31" i="12"/>
  <c r="Z30" i="12"/>
  <c r="Z29" i="12"/>
  <c r="Z27" i="12"/>
  <c r="Z26" i="12"/>
  <c r="Z25" i="12"/>
  <c r="Z23" i="12"/>
  <c r="Z22" i="12"/>
  <c r="Z21" i="12"/>
  <c r="Z19" i="12"/>
  <c r="Z18" i="12"/>
  <c r="Z17" i="12"/>
  <c r="Z15" i="12"/>
  <c r="Z14" i="12"/>
  <c r="Z13" i="12"/>
  <c r="Z11" i="12"/>
  <c r="Z10" i="12"/>
  <c r="Z9" i="12"/>
  <c r="Z7" i="12"/>
  <c r="Z6" i="12"/>
  <c r="Z5" i="12"/>
  <c r="Z35" i="13"/>
  <c r="Z34" i="13"/>
  <c r="Z33" i="13"/>
  <c r="Z31" i="13"/>
  <c r="Z30" i="13"/>
  <c r="Z29" i="13"/>
  <c r="Z27" i="13"/>
  <c r="Z26" i="13"/>
  <c r="Z25" i="13"/>
  <c r="Z23" i="13"/>
  <c r="Z22" i="13"/>
  <c r="Z21" i="13"/>
  <c r="Z19" i="13"/>
  <c r="Z18" i="13"/>
  <c r="Z17" i="13"/>
  <c r="Z15" i="13"/>
  <c r="Z14" i="13"/>
  <c r="Z13" i="13"/>
  <c r="Z11" i="13"/>
  <c r="Z10" i="13"/>
  <c r="Z9" i="13"/>
  <c r="Z7" i="13"/>
  <c r="Z6" i="13"/>
  <c r="Z5" i="13"/>
  <c r="Z35" i="14"/>
  <c r="Z34" i="14"/>
  <c r="Z33" i="14"/>
  <c r="Z31" i="14"/>
  <c r="Z30" i="14"/>
  <c r="Z29" i="14"/>
  <c r="Z27" i="14"/>
  <c r="Z26" i="14"/>
  <c r="Z25" i="14"/>
  <c r="Z23" i="14"/>
  <c r="Z22" i="14"/>
  <c r="Z21" i="14"/>
  <c r="Z19" i="14"/>
  <c r="Z18" i="14"/>
  <c r="Z17" i="14"/>
  <c r="Z15" i="14"/>
  <c r="Z14" i="14"/>
  <c r="Z13" i="14"/>
  <c r="Z11" i="14"/>
  <c r="Z10" i="14"/>
  <c r="Z9" i="14"/>
  <c r="Z7" i="14"/>
  <c r="Z6" i="14"/>
  <c r="Z5" i="14"/>
  <c r="Z35" i="11"/>
  <c r="Z34" i="11"/>
  <c r="Z33" i="11"/>
  <c r="Z31" i="11"/>
  <c r="Z30" i="11"/>
  <c r="Z29" i="11"/>
  <c r="Z27" i="11"/>
  <c r="Z26" i="11"/>
  <c r="Z25" i="11"/>
  <c r="Z23" i="11"/>
  <c r="Z22" i="11"/>
  <c r="Z21" i="11"/>
  <c r="Z19" i="11"/>
  <c r="Z18" i="11"/>
  <c r="Z17" i="11"/>
  <c r="Z15" i="11"/>
  <c r="Z14" i="11"/>
  <c r="Z13" i="11"/>
  <c r="Z11" i="11"/>
  <c r="Z10" i="11"/>
  <c r="Z9" i="11"/>
  <c r="Z7" i="11"/>
  <c r="Z6" i="11"/>
  <c r="Z5" i="11"/>
  <c r="Q35" i="13"/>
  <c r="Q34" i="13"/>
  <c r="Q33" i="13"/>
  <c r="Q31" i="13"/>
  <c r="Q30" i="13"/>
  <c r="Q29" i="13"/>
  <c r="Q27" i="13"/>
  <c r="Q26" i="13"/>
  <c r="Q25" i="13"/>
  <c r="Q23" i="13"/>
  <c r="Q22" i="13"/>
  <c r="Q21" i="13"/>
  <c r="Q19" i="13"/>
  <c r="Q18" i="13"/>
  <c r="Q17" i="13"/>
  <c r="Q15" i="13"/>
  <c r="Q14" i="13"/>
  <c r="Q13" i="13"/>
  <c r="Q11" i="13"/>
  <c r="Q10" i="13"/>
  <c r="Q9" i="13"/>
  <c r="Q7" i="13"/>
  <c r="Q6" i="13"/>
  <c r="Q5" i="13"/>
  <c r="Q35" i="14"/>
  <c r="Q34" i="14"/>
  <c r="Q33" i="14"/>
  <c r="Q31" i="14"/>
  <c r="Q30" i="14"/>
  <c r="Q29" i="14"/>
  <c r="Q27" i="14"/>
  <c r="Q26" i="14"/>
  <c r="Q25" i="14"/>
  <c r="Q23" i="14"/>
  <c r="Q22" i="14"/>
  <c r="Q21" i="14"/>
  <c r="Q19" i="14"/>
  <c r="Q18" i="14"/>
  <c r="Q17" i="14"/>
  <c r="Q15" i="14"/>
  <c r="Q14" i="14"/>
  <c r="Q13" i="14"/>
  <c r="Q11" i="14"/>
  <c r="Q10" i="14"/>
  <c r="Q9" i="14"/>
  <c r="Q7" i="14"/>
  <c r="Q6" i="14"/>
  <c r="Q5" i="14"/>
  <c r="Q35" i="11"/>
  <c r="Q34" i="11"/>
  <c r="Q33" i="11"/>
  <c r="Q31" i="11"/>
  <c r="Q30" i="11"/>
  <c r="Q29" i="11"/>
  <c r="Q27" i="11"/>
  <c r="Q26" i="11"/>
  <c r="Q25" i="11"/>
  <c r="Q23" i="11"/>
  <c r="Q22" i="11"/>
  <c r="Q21" i="11"/>
  <c r="Q19" i="11"/>
  <c r="Q18" i="11"/>
  <c r="Q17" i="11"/>
  <c r="Q15" i="11"/>
  <c r="Q14" i="11"/>
  <c r="Q13" i="11"/>
  <c r="Q11" i="11"/>
  <c r="Q10" i="11"/>
  <c r="Q9" i="11"/>
  <c r="Q7" i="11"/>
  <c r="Q6" i="11"/>
  <c r="Q5" i="11"/>
  <c r="H35" i="13"/>
  <c r="H34" i="13"/>
  <c r="H33" i="13"/>
  <c r="H31" i="13"/>
  <c r="H30" i="13"/>
  <c r="H29" i="13"/>
  <c r="H27" i="13"/>
  <c r="H26" i="13"/>
  <c r="H25" i="13"/>
  <c r="H23" i="13"/>
  <c r="H22" i="13"/>
  <c r="H21" i="13"/>
  <c r="H19" i="13"/>
  <c r="H18" i="13"/>
  <c r="H17" i="13"/>
  <c r="H15" i="13"/>
  <c r="H14" i="13"/>
  <c r="H13" i="13"/>
  <c r="H11" i="13"/>
  <c r="H10" i="13"/>
  <c r="H9" i="13"/>
  <c r="H7" i="13"/>
  <c r="H6" i="13"/>
  <c r="H5" i="13"/>
  <c r="H35" i="14"/>
  <c r="H34" i="14"/>
  <c r="H33" i="14"/>
  <c r="H31" i="14"/>
  <c r="H30" i="14"/>
  <c r="H29" i="14"/>
  <c r="H27" i="14"/>
  <c r="H26" i="14"/>
  <c r="H25" i="14"/>
  <c r="H23" i="14"/>
  <c r="H22" i="14"/>
  <c r="H21" i="14"/>
  <c r="H19" i="14"/>
  <c r="H18" i="14"/>
  <c r="H17" i="14"/>
  <c r="H15" i="14"/>
  <c r="H14" i="14"/>
  <c r="H13" i="14"/>
  <c r="H11" i="14"/>
  <c r="H10" i="14"/>
  <c r="H9" i="14"/>
  <c r="H7" i="14"/>
  <c r="H6" i="14"/>
  <c r="H5" i="14"/>
  <c r="H35" i="11"/>
  <c r="H34" i="11"/>
  <c r="H33" i="11"/>
  <c r="H31" i="11"/>
  <c r="H30" i="11"/>
  <c r="H29" i="11"/>
  <c r="H27" i="11"/>
  <c r="H26" i="11"/>
  <c r="H25" i="11"/>
  <c r="H23" i="11"/>
  <c r="H22" i="11"/>
  <c r="H21" i="11"/>
  <c r="H19" i="11"/>
  <c r="H18" i="11"/>
  <c r="H17" i="11"/>
  <c r="H15" i="11"/>
  <c r="H14" i="11"/>
  <c r="H13" i="11"/>
  <c r="H11" i="11"/>
  <c r="H10" i="11"/>
  <c r="H9" i="11"/>
  <c r="H7" i="11"/>
  <c r="H6" i="11"/>
  <c r="H5" i="11"/>
  <c r="AI31" i="12"/>
  <c r="AI30" i="12"/>
  <c r="AI29" i="12"/>
  <c r="AI27" i="12"/>
  <c r="AI26" i="12"/>
  <c r="AI25" i="12"/>
  <c r="AI23" i="12"/>
  <c r="AI22" i="12"/>
  <c r="AI21" i="12"/>
  <c r="AI19" i="12"/>
  <c r="AI18" i="12"/>
  <c r="AI17" i="12"/>
  <c r="AI15" i="12"/>
  <c r="AI14" i="12"/>
  <c r="AI13" i="12"/>
  <c r="AI11" i="12"/>
  <c r="AI10" i="12"/>
  <c r="AI9" i="12"/>
  <c r="AI7" i="12"/>
  <c r="AI6" i="12"/>
  <c r="AI5" i="12"/>
  <c r="AI35" i="13"/>
  <c r="AI34" i="13"/>
  <c r="AI33" i="13"/>
  <c r="AI31" i="13"/>
  <c r="AI30" i="13"/>
  <c r="AI29" i="13"/>
  <c r="AI27" i="13"/>
  <c r="AI26" i="13"/>
  <c r="AI25" i="13"/>
  <c r="AI23" i="13"/>
  <c r="AI22" i="13"/>
  <c r="AI21" i="13"/>
  <c r="AI19" i="13"/>
  <c r="AI18" i="13"/>
  <c r="AI17" i="13"/>
  <c r="AI15" i="13"/>
  <c r="AI14" i="13"/>
  <c r="AI13" i="13"/>
  <c r="AI11" i="13"/>
  <c r="AI10" i="13"/>
  <c r="AI9" i="13"/>
  <c r="AI7" i="13"/>
  <c r="AI6" i="13"/>
  <c r="AI5" i="13"/>
  <c r="AI35" i="14"/>
  <c r="AI34" i="14"/>
  <c r="AI33" i="14"/>
  <c r="AI31" i="14"/>
  <c r="AI30" i="14"/>
  <c r="AI29" i="14"/>
  <c r="AI27" i="14"/>
  <c r="AI26" i="14"/>
  <c r="AI25" i="14"/>
  <c r="AI23" i="14"/>
  <c r="AI22" i="14"/>
  <c r="AI21" i="14"/>
  <c r="AI19" i="14"/>
  <c r="AI18" i="14"/>
  <c r="AI17" i="14"/>
  <c r="AI15" i="14"/>
  <c r="AI14" i="14"/>
  <c r="AI13" i="14"/>
  <c r="AI11" i="14"/>
  <c r="AI10" i="14"/>
  <c r="AI9" i="14"/>
  <c r="AI7" i="14"/>
  <c r="AI6" i="14"/>
  <c r="AI5" i="14"/>
  <c r="AI35" i="11"/>
  <c r="AI34" i="11"/>
  <c r="AI33" i="11"/>
  <c r="AI31" i="11"/>
  <c r="AI30" i="11"/>
  <c r="AI29" i="11"/>
  <c r="AI27" i="11"/>
  <c r="AI26" i="11"/>
  <c r="AI25" i="11"/>
  <c r="AI23" i="11"/>
  <c r="AI22" i="11"/>
  <c r="AI21" i="11"/>
  <c r="AI19" i="11"/>
  <c r="AI18" i="11"/>
  <c r="AI17" i="11"/>
  <c r="AI15" i="11"/>
  <c r="AI14" i="11"/>
  <c r="AI13" i="11"/>
  <c r="AI11" i="11"/>
  <c r="AI10" i="11"/>
  <c r="AI9" i="11"/>
  <c r="AI7" i="11"/>
  <c r="AI6" i="11"/>
  <c r="AI5" i="11"/>
  <c r="W31" i="12"/>
  <c r="W30" i="12"/>
  <c r="W29" i="12"/>
  <c r="W27" i="12"/>
  <c r="W26" i="12"/>
  <c r="W25" i="12"/>
  <c r="W23" i="12"/>
  <c r="W22" i="12"/>
  <c r="W21" i="12"/>
  <c r="W19" i="12"/>
  <c r="W18" i="12"/>
  <c r="W17" i="12"/>
  <c r="W15" i="12"/>
  <c r="W14" i="12"/>
  <c r="W13" i="12"/>
  <c r="W11" i="12"/>
  <c r="W10" i="12"/>
  <c r="W9" i="12"/>
  <c r="W7" i="12"/>
  <c r="W6" i="12"/>
  <c r="W35" i="13"/>
  <c r="W34" i="13"/>
  <c r="W33" i="13"/>
  <c r="W31" i="13"/>
  <c r="W30" i="13"/>
  <c r="W29" i="13"/>
  <c r="W27" i="13"/>
  <c r="W26" i="13"/>
  <c r="W25" i="13"/>
  <c r="W23" i="13"/>
  <c r="W22" i="13"/>
  <c r="W21" i="13"/>
  <c r="W19" i="13"/>
  <c r="W18" i="13"/>
  <c r="W17" i="13"/>
  <c r="W15" i="13"/>
  <c r="W14" i="13"/>
  <c r="W13" i="13"/>
  <c r="W11" i="13"/>
  <c r="W10" i="13"/>
  <c r="W9" i="13"/>
  <c r="W7" i="13"/>
  <c r="W6" i="13"/>
  <c r="W5" i="13"/>
  <c r="W35" i="14"/>
  <c r="W34" i="14"/>
  <c r="W33" i="14"/>
  <c r="W31" i="14"/>
  <c r="W30" i="14"/>
  <c r="W29" i="14"/>
  <c r="W27" i="14"/>
  <c r="W26" i="14"/>
  <c r="W25" i="14"/>
  <c r="W23" i="14"/>
  <c r="W22" i="14"/>
  <c r="W21" i="14"/>
  <c r="W19" i="14"/>
  <c r="W18" i="14"/>
  <c r="W17" i="14"/>
  <c r="W15" i="14"/>
  <c r="W14" i="14"/>
  <c r="W13" i="14"/>
  <c r="W11" i="14"/>
  <c r="W10" i="14"/>
  <c r="W9" i="14"/>
  <c r="W7" i="14"/>
  <c r="W6" i="14"/>
  <c r="W5" i="14"/>
  <c r="W35" i="11"/>
  <c r="W34" i="11"/>
  <c r="W33" i="11"/>
  <c r="W31" i="11"/>
  <c r="W30" i="11"/>
  <c r="W29" i="11"/>
  <c r="W27" i="11"/>
  <c r="W26" i="11"/>
  <c r="W25" i="11"/>
  <c r="W23" i="11"/>
  <c r="W22" i="11"/>
  <c r="W21" i="11"/>
  <c r="W19" i="11"/>
  <c r="W18" i="11"/>
  <c r="W17" i="11"/>
  <c r="W15" i="11"/>
  <c r="W14" i="11"/>
  <c r="W13" i="11"/>
  <c r="W11" i="11"/>
  <c r="W10" i="11"/>
  <c r="W7" i="11"/>
  <c r="W6" i="11"/>
  <c r="E31" i="12"/>
  <c r="E30" i="12"/>
  <c r="E29" i="12"/>
  <c r="E27" i="12"/>
  <c r="E26" i="12"/>
  <c r="E25" i="12"/>
  <c r="E23" i="12"/>
  <c r="E22" i="12"/>
  <c r="E21" i="12"/>
  <c r="E19" i="12"/>
  <c r="E18" i="12"/>
  <c r="E17" i="12"/>
  <c r="E15" i="12"/>
  <c r="E14" i="12"/>
  <c r="E13" i="12"/>
  <c r="E11" i="12"/>
  <c r="E10" i="12"/>
  <c r="E9" i="12"/>
  <c r="E7" i="12"/>
  <c r="E6" i="12"/>
  <c r="E5" i="12"/>
  <c r="E35" i="13"/>
  <c r="E34" i="13"/>
  <c r="E33" i="13"/>
  <c r="E31" i="13"/>
  <c r="E30" i="13"/>
  <c r="E29" i="13"/>
  <c r="E27" i="13"/>
  <c r="E26" i="13"/>
  <c r="E25" i="13"/>
  <c r="E23" i="13"/>
  <c r="E22" i="13"/>
  <c r="E21" i="13"/>
  <c r="E19" i="13"/>
  <c r="E18" i="13"/>
  <c r="E17" i="13"/>
  <c r="E15" i="13"/>
  <c r="E14" i="13"/>
  <c r="E13" i="13"/>
  <c r="E11" i="13"/>
  <c r="E10" i="13"/>
  <c r="E9" i="13"/>
  <c r="E7" i="13"/>
  <c r="E6" i="13"/>
  <c r="E5" i="13"/>
  <c r="E35" i="14"/>
  <c r="E34" i="14"/>
  <c r="E33" i="14"/>
  <c r="E31" i="14"/>
  <c r="E30" i="14"/>
  <c r="E29" i="14"/>
  <c r="E27" i="14"/>
  <c r="E26" i="14"/>
  <c r="E25" i="14"/>
  <c r="E23" i="14"/>
  <c r="E22" i="14"/>
  <c r="E21" i="14"/>
  <c r="E19" i="14"/>
  <c r="E18" i="14"/>
  <c r="E17" i="14"/>
  <c r="E15" i="14"/>
  <c r="E14" i="14"/>
  <c r="E13" i="14"/>
  <c r="E11" i="14"/>
  <c r="E10" i="14"/>
  <c r="E9" i="14"/>
  <c r="E7" i="14"/>
  <c r="E6" i="14"/>
  <c r="E5" i="14"/>
  <c r="E35" i="11"/>
  <c r="E34" i="11"/>
  <c r="E33" i="11"/>
  <c r="E31" i="11"/>
  <c r="E30" i="11"/>
  <c r="E29" i="11"/>
  <c r="E27" i="11"/>
  <c r="E26" i="11"/>
  <c r="E25" i="11"/>
  <c r="E23" i="11"/>
  <c r="E22" i="11"/>
  <c r="E21" i="11"/>
  <c r="E19" i="11"/>
  <c r="E18" i="11"/>
  <c r="E17" i="11"/>
  <c r="E15" i="11"/>
  <c r="E14" i="11"/>
  <c r="E13" i="11"/>
  <c r="E11" i="11"/>
  <c r="E10" i="11"/>
  <c r="E9" i="11"/>
  <c r="E7" i="11"/>
  <c r="E6" i="11"/>
  <c r="E5" i="11"/>
  <c r="W36" i="13"/>
  <c r="I14" i="21"/>
  <c r="J14" i="21"/>
  <c r="AL32" i="12"/>
  <c r="T36" i="11"/>
  <c r="E13" i="21"/>
  <c r="W32" i="12"/>
  <c r="K14" i="21"/>
  <c r="L14" i="21"/>
  <c r="Z32" i="12"/>
  <c r="K15" i="21"/>
  <c r="L15" i="21"/>
  <c r="AL36" i="11"/>
  <c r="E19" i="21"/>
  <c r="AL36" i="14"/>
  <c r="G19" i="21"/>
  <c r="H19" i="21"/>
  <c r="AL36" i="13"/>
  <c r="I19" i="21"/>
  <c r="J19" i="21"/>
  <c r="T36" i="14"/>
  <c r="G13" i="21"/>
  <c r="H13" i="21"/>
  <c r="T36" i="13"/>
  <c r="I13" i="21"/>
  <c r="J13" i="21"/>
  <c r="T32" i="12"/>
  <c r="K13" i="21"/>
  <c r="L13" i="21"/>
  <c r="K19" i="21"/>
  <c r="L19" i="21"/>
  <c r="E36" i="14"/>
  <c r="G8" i="21"/>
  <c r="H8" i="21"/>
  <c r="E36" i="11"/>
  <c r="E8" i="21"/>
  <c r="E36" i="13"/>
  <c r="I8" i="21"/>
  <c r="J8" i="21"/>
  <c r="E32" i="12"/>
  <c r="K8" i="21"/>
  <c r="L8" i="21"/>
  <c r="H36" i="14"/>
  <c r="G9" i="21"/>
  <c r="H9" i="21"/>
  <c r="H36" i="11"/>
  <c r="E9" i="21"/>
  <c r="H36" i="13"/>
  <c r="I9" i="21"/>
  <c r="J9" i="21"/>
  <c r="H32" i="12"/>
  <c r="K9" i="21"/>
  <c r="L9" i="21"/>
  <c r="K36" i="14"/>
  <c r="G10" i="21"/>
  <c r="H10" i="21"/>
  <c r="K36" i="11"/>
  <c r="E10" i="21"/>
  <c r="K36" i="13"/>
  <c r="I10" i="21"/>
  <c r="J10" i="21"/>
  <c r="K32" i="12"/>
  <c r="K10" i="21"/>
  <c r="L10" i="21"/>
  <c r="N36" i="14"/>
  <c r="G11" i="21"/>
  <c r="H11" i="21"/>
  <c r="N36" i="11"/>
  <c r="E11" i="21"/>
  <c r="N36" i="13"/>
  <c r="I11" i="21"/>
  <c r="J11" i="21"/>
  <c r="N32" i="12"/>
  <c r="K11" i="21"/>
  <c r="L11" i="21"/>
  <c r="Q36" i="14"/>
  <c r="G12" i="21"/>
  <c r="H12" i="21"/>
  <c r="Q36" i="11"/>
  <c r="E12" i="21"/>
  <c r="Q36" i="13"/>
  <c r="I12" i="21"/>
  <c r="J12" i="21"/>
  <c r="Q32" i="12"/>
  <c r="K12" i="21"/>
  <c r="L12" i="21"/>
  <c r="W36" i="14"/>
  <c r="G14" i="21"/>
  <c r="H14" i="21"/>
  <c r="W36" i="11"/>
  <c r="E14" i="21"/>
  <c r="Z36" i="14"/>
  <c r="G15" i="21"/>
  <c r="H15" i="21"/>
  <c r="Z36" i="11"/>
  <c r="E15" i="21"/>
  <c r="F15" i="21"/>
  <c r="Z36" i="13"/>
  <c r="I15" i="21"/>
  <c r="J15" i="21"/>
  <c r="AC36" i="14"/>
  <c r="G16" i="21"/>
  <c r="H16" i="21"/>
  <c r="AC36" i="11"/>
  <c r="E16" i="21"/>
  <c r="AC36" i="13"/>
  <c r="I16" i="21"/>
  <c r="J16" i="21"/>
  <c r="AC32" i="12"/>
  <c r="K16" i="21"/>
  <c r="L16" i="21"/>
  <c r="AF36" i="14"/>
  <c r="G17" i="21"/>
  <c r="H17" i="21"/>
  <c r="AF36" i="11"/>
  <c r="E17" i="21"/>
  <c r="F17" i="21"/>
  <c r="AF36" i="13"/>
  <c r="I17" i="21"/>
  <c r="J17" i="21"/>
  <c r="AF32" i="12"/>
  <c r="K17" i="21"/>
  <c r="L17" i="21"/>
  <c r="AI36" i="14"/>
  <c r="G18" i="21"/>
  <c r="H18" i="21"/>
  <c r="AI36" i="11"/>
  <c r="E18" i="21"/>
  <c r="AI36" i="13"/>
  <c r="I18" i="21"/>
  <c r="J18" i="21"/>
  <c r="AI32" i="12"/>
  <c r="K18" i="21"/>
  <c r="L18" i="21"/>
  <c r="AO36" i="14"/>
  <c r="G20" i="21"/>
  <c r="H20" i="21"/>
  <c r="AO36" i="11"/>
  <c r="E20" i="21"/>
  <c r="AO36" i="13"/>
  <c r="I20" i="21"/>
  <c r="J20" i="21"/>
  <c r="AO32" i="12"/>
  <c r="K20" i="21"/>
  <c r="L20" i="21"/>
  <c r="AR36" i="14"/>
  <c r="G21" i="21"/>
  <c r="AR36" i="11"/>
  <c r="E21" i="21"/>
  <c r="F21" i="21"/>
  <c r="AR36" i="13"/>
  <c r="I21" i="21"/>
  <c r="J21" i="21"/>
  <c r="AR32" i="12"/>
  <c r="K21" i="21"/>
  <c r="L21" i="21"/>
  <c r="AU36" i="14"/>
  <c r="G22" i="21"/>
  <c r="H22" i="21"/>
  <c r="AU36" i="11"/>
  <c r="E22" i="21"/>
  <c r="AU36" i="13"/>
  <c r="I22" i="21"/>
  <c r="J22" i="21"/>
  <c r="AU32" i="12"/>
  <c r="K22" i="21"/>
  <c r="L22" i="21"/>
  <c r="AX36" i="14"/>
  <c r="G23" i="21"/>
  <c r="H23" i="21"/>
  <c r="AX32" i="12"/>
  <c r="K23" i="21"/>
  <c r="L23" i="21"/>
  <c r="AX36" i="13"/>
  <c r="I23" i="21"/>
  <c r="J23" i="21"/>
  <c r="AX36" i="11"/>
  <c r="E23" i="21"/>
  <c r="M8" i="21"/>
  <c r="C8" i="21"/>
  <c r="F8" i="21"/>
  <c r="M23" i="21"/>
  <c r="C23" i="21"/>
  <c r="F23" i="21"/>
  <c r="F12" i="21"/>
  <c r="M12" i="21"/>
  <c r="C12" i="21"/>
  <c r="F9" i="21"/>
  <c r="M9" i="21"/>
  <c r="C9" i="21"/>
  <c r="F14" i="21"/>
  <c r="M14" i="21"/>
  <c r="C14" i="21"/>
  <c r="F22" i="21"/>
  <c r="M22" i="21"/>
  <c r="C22" i="21"/>
  <c r="M18" i="21"/>
  <c r="C18" i="21"/>
  <c r="F18" i="21"/>
  <c r="M13" i="21"/>
  <c r="C13" i="21"/>
  <c r="F13" i="21"/>
  <c r="M15" i="21"/>
  <c r="C15" i="21"/>
  <c r="F16" i="21"/>
  <c r="M16" i="21"/>
  <c r="C16" i="21"/>
  <c r="M19" i="21"/>
  <c r="C19" i="21"/>
  <c r="F19" i="21"/>
  <c r="M11" i="21"/>
  <c r="C11" i="21"/>
  <c r="F11" i="21"/>
  <c r="F10" i="21"/>
  <c r="M10" i="21"/>
  <c r="C10" i="21"/>
  <c r="M17" i="21"/>
  <c r="C17" i="21"/>
  <c r="H21" i="21"/>
  <c r="M21" i="21"/>
  <c r="C21" i="21"/>
  <c r="M20" i="21"/>
  <c r="C20" i="21"/>
  <c r="F20" i="21"/>
</calcChain>
</file>

<file path=xl/sharedStrings.xml><?xml version="1.0" encoding="utf-8"?>
<sst xmlns="http://schemas.openxmlformats.org/spreadsheetml/2006/main" count="2366" uniqueCount="570">
  <si>
    <t>OVERALL SCORE (%)</t>
  </si>
  <si>
    <t>Transparency &amp; accountability</t>
  </si>
  <si>
    <t>Workers</t>
  </si>
  <si>
    <t>Small-scale farmers</t>
  </si>
  <si>
    <t>Women</t>
  </si>
  <si>
    <t>Total points</t>
  </si>
  <si>
    <t>Total points out of 93, expressed as %</t>
  </si>
  <si>
    <t>Points out of 24</t>
  </si>
  <si>
    <t>%</t>
  </si>
  <si>
    <t>Points out of 21</t>
  </si>
  <si>
    <t>Out of 93</t>
  </si>
  <si>
    <t>Ahold</t>
  </si>
  <si>
    <t>Albertsons</t>
  </si>
  <si>
    <t>Aldi North</t>
  </si>
  <si>
    <t>Aldi South</t>
  </si>
  <si>
    <t>Costco</t>
  </si>
  <si>
    <t>Edeka</t>
  </si>
  <si>
    <t>Jumbo</t>
  </si>
  <si>
    <t>Kroger</t>
  </si>
  <si>
    <t>Lidl</t>
  </si>
  <si>
    <t>Morrisons</t>
  </si>
  <si>
    <t>Plus</t>
  </si>
  <si>
    <t>Rewe</t>
  </si>
  <si>
    <t>Sainsbury's</t>
  </si>
  <si>
    <t>Tesco</t>
  </si>
  <si>
    <t>Walmart</t>
  </si>
  <si>
    <t>Whole Foods</t>
  </si>
  <si>
    <r>
      <rPr>
        <b/>
        <sz val="11"/>
        <color theme="1"/>
        <rFont val="Calibri"/>
        <family val="2"/>
        <scheme val="minor"/>
      </rPr>
      <t>Version 2.2:</t>
    </r>
    <r>
      <rPr>
        <sz val="11"/>
        <color theme="1"/>
        <rFont val="Calibri"/>
        <family val="2"/>
        <scheme val="minor"/>
      </rPr>
      <t xml:space="preserve"> </t>
    </r>
    <r>
      <rPr>
        <sz val="11"/>
        <color rgb="FFFF0000"/>
        <rFont val="Calibri (Body)_x0000_"/>
      </rPr>
      <t>To be published XXX 2019</t>
    </r>
  </si>
  <si>
    <t>Transparency and accountability</t>
  </si>
  <si>
    <t>Aldi Nord</t>
  </si>
  <si>
    <t>Aldi Süd</t>
  </si>
  <si>
    <t>Code</t>
  </si>
  <si>
    <t>Indicators</t>
  </si>
  <si>
    <t>Guidance</t>
  </si>
  <si>
    <t>Answer</t>
  </si>
  <si>
    <t>Score</t>
  </si>
  <si>
    <t>References</t>
  </si>
  <si>
    <t>T1</t>
  </si>
  <si>
    <t>Policy and governance: Does the company have foundations in place for effectively managing human rights across its operations and supply chains?</t>
  </si>
  <si>
    <t>T1.1</t>
  </si>
  <si>
    <t>The company has made an explicit commitment to upholding the UN Guiding Principles on Business and Human Rights and to regular reporting against them.</t>
  </si>
  <si>
    <t>Subsidiary only</t>
  </si>
  <si>
    <t>Albert Heijn Website: https://static.ahold.com/media//002146100/000/002146118_001_Albert_Heijn_Due_Diligence.pdf, pages 1 and 15.</t>
  </si>
  <si>
    <t>No</t>
  </si>
  <si>
    <t>Yes</t>
  </si>
  <si>
    <t>Human Rights Policy Statement, p. 1 https://cr.aldisouthgroup.com/sites/default/files/downloads/2018%20ALDI%20SOUTH%20Group%20Human%20Rights%20Policy%20Statement%20EN.pdf</t>
  </si>
  <si>
    <t>Jumbo human rights policy 
http://www.jumborapportage.com/FbContent.ashx/pub_1007/downloads/v1903281342/@SlVNQk8zMDk2X01WT2JlcmljaHQrQ292ZXIucGRm  
(p 1, Summary, p.5, Box Protection of Human Rights, p. .6 Transparanecy and Communication, para 1</t>
  </si>
  <si>
    <r>
      <t>Lidl UK reference: https://www.lidl.co.uk/en/Human-rights-11055.htm;</t>
    </r>
    <r>
      <rPr>
        <sz val="11"/>
        <rFont val="Calibri (Body)_x0000_"/>
      </rPr>
      <t xml:space="preserve"> Policy statement on corporate due diligence https://www.lidl.de/de/sortiment/s7377407, pp.5, 12.  </t>
    </r>
  </si>
  <si>
    <t>https://my.morrisons.com/our-approach/</t>
  </si>
  <si>
    <t>Sustainability Report 2017 (https://www.rewe-group-nachhaltigkeitsbericht.de/2017/),  p. 61, and the Rewe Group Guideline for Sustainable Business Practices(https://www.rewe-group.com/dam/de/presse/leitlinien/nachhaltiges-wirtschaften/LL_Nachh_Wirtschaften_D_2014)</t>
  </si>
  <si>
    <r>
      <t xml:space="preserve">Modern Slavery Statement 2017-18 </t>
    </r>
    <r>
      <rPr>
        <sz val="11"/>
        <rFont val="Calibri"/>
        <family val="2"/>
        <scheme val="minor"/>
      </rPr>
      <t xml:space="preserve">https://www.tescoplc.com/media/392433/modern_slavery_act.pdf </t>
    </r>
    <r>
      <rPr>
        <b/>
        <sz val="11"/>
        <rFont val="Calibri"/>
        <family val="2"/>
        <scheme val="minor"/>
      </rPr>
      <t xml:space="preserve">
</t>
    </r>
    <r>
      <rPr>
        <sz val="11"/>
        <rFont val="Calibri"/>
        <family val="2"/>
        <scheme val="minor"/>
      </rPr>
      <t xml:space="preserve">https://www.tescoplc.com/little-helps-plan/products-sourcing/human-rights/ </t>
    </r>
  </si>
  <si>
    <t>https://corporate.walmart.com/2018grr/media-library/document/2018-global-responsibility-report/_proxyDocument?id=00000164-91a7-d2a1-ab6c-d9f7f1190000</t>
  </si>
  <si>
    <t>T1.2</t>
  </si>
  <si>
    <t>The company identifies who within the senior executive team has operational responsibility for ensuring human rights are respected.</t>
  </si>
  <si>
    <t xml:space="preserve">Responsibility must cover own operations and supply chain. </t>
  </si>
  <si>
    <t>Albert Heijn Website: https://static.ahold.com/media//002146100/000/002146118_001_Albert_Heijn_Due_Diligence.pdf, page 5.</t>
  </si>
  <si>
    <t>https://www.aldi-nord.de/content/dam/aldi/germany/verantwortung/unser-verst%C3%A4ndnis/menschenrechte/10949261_Human_Rights_Englisch.pdf</t>
  </si>
  <si>
    <t>Human Rights Policy Statement, p. 3
https://cr.aldisouthgroup.com/sites/default/files/downloads/2018%20ALDI%20SOUTH%20Group%20Human%20Rights%20Policy%20Statement%20EN.pdf</t>
  </si>
  <si>
    <t>Jumbo human rights policy 
http://www.jumborapportage.com/FbContent.ashx/pub_1007/downloads/v1903281342/@SlVNQk8zMDk2X01WT2JlcmljaHQrQ292ZXIucGRm  
(p5, Our Approach, Responsibility, para 2)</t>
  </si>
  <si>
    <t>https://www.lidl.de/de/sortiment/s7377407
https://www.lidl.co.uk/en/Human-rights-11055.htm</t>
  </si>
  <si>
    <r>
      <rPr>
        <b/>
        <sz val="9.35"/>
        <color theme="1"/>
        <rFont val="Calibri"/>
        <family val="2"/>
      </rPr>
      <t xml:space="preserve">Modern Slavery Statement 2017/18 </t>
    </r>
    <r>
      <rPr>
        <sz val="9.35"/>
        <color theme="1"/>
        <rFont val="Calibri"/>
        <family val="2"/>
      </rPr>
      <t xml:space="preserve">
https://www.morrisons-corporate.com/Documents/corporate2018/Morrisons_Modern-Slavery-Act-2018.pdf</t>
    </r>
  </si>
  <si>
    <t xml:space="preserve">https://www.plus.nl/INTERSHOP/static/WFS/PLUS-Site/website-webshop/PLUS-website-webshop/nl_NL/Contentpaginas/Verantwoord/Ken%20de%20keten-aanpak/Maart%202019%20-%20Toelichting%20Ken%20de%20Keten-aanpak%20-%20beleid%2c%20focus%20en%20management%20van%20risico%27s%20PLUS.docx.pdf, first page, para 1
https://www.plus.nl/INTERSHOP/static/WFS/PLUS-Site/website-webshop/PLUS-website-webshop/nl_NL/Contentpaginas/Over%20PLUS/Persinformatie/Jaarverslag_PLUS_2017.pdf, pp. 29 and 41
</t>
  </si>
  <si>
    <t>http://rewe-group-nachhaltigkeitsbericht.de/2017/gri-bericht/unternehmensfuhrung/gri-102-18-102-21-nachhaltigkeitsstrategie/index), p.5; Grundsatzerklärung, https://www.rewe-group.com/de/nachhaltigkeit/gruene-produkte/leitlinien/</t>
  </si>
  <si>
    <r>
      <t xml:space="preserve">Modern Slavery Statement 2017-18 </t>
    </r>
    <r>
      <rPr>
        <sz val="11"/>
        <rFont val="Calibri"/>
        <family val="2"/>
        <scheme val="minor"/>
      </rPr>
      <t>https://www.tescoplc.com/media/392433/modern_slavery_act.pdf</t>
    </r>
  </si>
  <si>
    <t>T1.3</t>
  </si>
  <si>
    <t>The company discloses which governance structure (e.g. Board sub-committee) has responsibility for the oversight of human rights and discloses its reports and statements (e.g. targets, achievements) where they cover human rights issues.</t>
  </si>
  <si>
    <t>T2</t>
  </si>
  <si>
    <t>Human Rights Due Diligence: Does the company implement a robust due diligence framework and seek to go beyond an auditing based approach?</t>
  </si>
  <si>
    <t>T2.1</t>
  </si>
  <si>
    <t>The company recognises the limitations of social audits in its food supply chains and has made a commitment to take action to move away from an exclusive reliance on social audits.</t>
  </si>
  <si>
    <t>Albert Heijn Website: https://static.ahold.com/media//002146100/000/002146118_001_Albert_Heijn_Due_Diligence.pdf, page 9.</t>
  </si>
  <si>
    <t>https://cr.aldisouthgroup.com/en/cr-portal/simply-responsible/human-rights</t>
  </si>
  <si>
    <t>Jumbo human rights policy 
http://www.jumborapportage.com/FbContent.ashx/pub_1007/downloads/v1903281342/@SlVNQk8zMDk2X01WT2JlcmljaHQrQ292ZXIucGRm  
. (p 7, last para)</t>
  </si>
  <si>
    <t xml:space="preserve">Lidl UK Modern Slavery Statement, https://www.lidl.co.uk/statics/lidl-offering-uk/ds_doc/Lidl_UK_GB_modern_slavery_statement_2018_vFinal.pdf; </t>
  </si>
  <si>
    <t xml:space="preserve">https://my.morrisons.com/our-approach/ </t>
  </si>
  <si>
    <r>
      <rPr>
        <b/>
        <sz val="11"/>
        <color theme="1"/>
        <rFont val="Calibri"/>
        <family val="2"/>
        <scheme val="minor"/>
      </rPr>
      <t xml:space="preserve">Modern Slavery Statement 2017/18 </t>
    </r>
    <r>
      <rPr>
        <sz val="11"/>
        <color theme="1"/>
        <rFont val="Calibri"/>
        <family val="2"/>
        <scheme val="minor"/>
      </rPr>
      <t xml:space="preserve">  https://about.sainsburys.co.uk/~/media/Files/S/Sainsburys/documents/sainsburys-modern-slavery-report-2018.pdf
</t>
    </r>
  </si>
  <si>
    <r>
      <rPr>
        <b/>
        <sz val="11"/>
        <color theme="1"/>
        <rFont val="Calibri"/>
        <family val="2"/>
        <scheme val="minor"/>
      </rPr>
      <t xml:space="preserve">Our approach to human rights in our supply chain updated </t>
    </r>
    <r>
      <rPr>
        <sz val="11"/>
        <color theme="1"/>
        <rFont val="Calibri"/>
        <family val="2"/>
        <scheme val="minor"/>
      </rPr>
      <t xml:space="preserve"> https://www.tescoplc.com/reports-and-policies/our-approach-to-human-rights-in-our-supply-chain/ </t>
    </r>
  </si>
  <si>
    <t>T2.2</t>
  </si>
  <si>
    <t xml:space="preserve">The company demonstrates that it is taking action to complement social audits for all critical suppliers in its highest risk food categories (across at least 3 food categories).
</t>
  </si>
  <si>
    <t>Taking action to complement social audits can be done by at least one of the following actions: a) pooling pre-competitive data and human rights risk assessments to understand salient human rights risks at country and sector levels; b) mapping where risk, value and power lie; and c) monitoring supply chain workers’ and farmers’ wellbeing in a range of other ways.</t>
  </si>
  <si>
    <t>Seafood: https://www.albertsonscompanies.com/our-values/products/seafood.html and the STF's progress report - https://www.seafoodtaskforce.global/wp-content/uploads/2019/01/Seafood-Task-Force_-Multi-Stakeholder-Progress-Report-_-Dec-2018-1.pdf  Palm Oil: https://www.albertsonscompanies.com/our-values/products/palm-oil.html</t>
  </si>
  <si>
    <t xml:space="preserve">
</t>
  </si>
  <si>
    <t>https://www.costco.com/sustainability-human-rights.html</t>
  </si>
  <si>
    <t>https://www.about.sainsburys.co.uk/~/media/Files/S/Sainsburys/documents/making-a-difference/Ethical%20Trading%20-%20Due%20Diligence%20FINAL.pdf 
https://www.about.sainsburys.co.uk/~/media/Files/S/Sainsburys/documents/making-a-difference/Ethical%20Trading%20-%20Due%20Diligence%20FINAL.pdf </t>
  </si>
  <si>
    <t>Addressing the sustainability challenges in our top 20 products and ingredients https://sustainability.tescoplc.com/sustainability/sourcing/top-20/ (accessed 20.11.18)</t>
  </si>
  <si>
    <t>1. Produce (https://corporate.walmart.com/responsible-sourcing)
2. Seafood - shrimp (https://corporate.walmart.com/responsible-sourcing)
3. Seafood - tuna (See FAQ for Seafood Task Force that STF changed name to indicate it covers tuna as well as shrimp).  4. Issara Institute - https://corporate.walmart.com/2018grr/promoting-responsible-sourcing?chapter=focusing-efforts-to-improve-higher-risk-supply-chains</t>
  </si>
  <si>
    <t>T2.3</t>
  </si>
  <si>
    <t>The company implements a human rights due diligence process that applies to all its food supply chains and is aligned with OECD guidance and / or the UNGPs.</t>
  </si>
  <si>
    <t>Relevant OCED Guidance includes the OECD–FAO Guidance on Responsible Agricultural Supply Chains and the OECD Due Diligence Guidance for Responsible Business Conduct. Please see Notes, Definitions &amp; Criteria tab for further guidance on due diligence.</t>
  </si>
  <si>
    <t>Ahold Delhaize Website: https://www.aholddelhaize.com/en/about-us/stakeholder-interests/human-rights/ (chedked 1 April 2019).</t>
  </si>
  <si>
    <t>https://www.aldi-nord.de/unternehmen/verantwortung/unser-verstaendnis/Menschenrechte.html</t>
  </si>
  <si>
    <t>Jumbo human rights policy 
http://www.jumborapportage.com/FbContent.ashx/pub_1007/downloads/v1903281342/@SlVNQk8zMDk2X01WT2JlcmljaHQrQ292ZXIucGRm  
 (p 5, p 8, Our Due diligence process, para 1)</t>
  </si>
  <si>
    <t>Lidl International Policy statement on corporate due diligence:  https://www.lidl.de/de/sortiment/s7377407
Lidl UK Modern Slavery Statement: https://www.lidl.co.uk/statics/lidl-offering-uk/ds_doc/Lidl_UK_GB_modern_slavery_statement_2018_vFinal.pdf</t>
  </si>
  <si>
    <t>Sustainability report, p. 61: https://www.rewe-group-nachhaltigkeitsbericht.de/2017/ ;    Fairness guidline pp. 6 et seq., https://www.rewe-group.com/dam/jcr:1251628b-9cab-4913-a858-cb2fabaad49e/leitlinie_fairness_de.pdf</t>
  </si>
  <si>
    <t xml:space="preserve">See section of Human Rights Statement "Act with Integrity" here: https://corporate.walmart.com/policies </t>
  </si>
  <si>
    <t>T3</t>
  </si>
  <si>
    <t>Human Rights Due Diligence: Is the company actively managing actual and potential adverse impacts on people in its food supply chains, being transparent about challenges?</t>
  </si>
  <si>
    <t>T3.1</t>
  </si>
  <si>
    <t xml:space="preserve">The company has undertaken a broad scoping exercise to identify and assess actual and potential adverse impacts on people across all of its food supply chains. To score the company must also disclose areas identified to have high adverse impacts.
</t>
  </si>
  <si>
    <t>Reporting ad hoc examples of adverse impacts in specific supply chains will not be sufficient to score. Relevant guidance can be found in the OECD Due Diligence Guidance for Responsible Business Conduct and the OECD-FAO Guidance for Responsible Agricultural Supply Chains.</t>
  </si>
  <si>
    <t>https://cr.aldisouthgroup.com/en/cr-portal/simply-responsible/human-rights#identification-of-potential-negative-impacts</t>
  </si>
  <si>
    <t>Lidl UK Modern Slavery Statement, https://www.lidl.co.uk/statics/lidl-offering-uk/ds_doc/Lidl_UK_GB_modern_slavery_statement_2018_vFinal.pdf, p. 7</t>
  </si>
  <si>
    <r>
      <t xml:space="preserve">Sustainability report 2017, p. 62 (https://www.rewe-group-nachhaltigkeitsbericht.de/2017/); Pro-Planet-Label (http://www.proplanet-label.com/produkte/food/obst-gemuese.html); 'Hot Spots' for bananas (https://rewe-group-nachhaltigkeitsbericht.de/2017/lieferkette/bananen/index), for yos (https://rewe-group-nachhaltigkeitsbericht.de/2017/lieferkette/soja/index), for cocoa (https://rewe-group-nachhaltigkeitsbericht.de/2017/lieferkette/kakao/index) and palm oil (https://rewe-group-nachhaltigkeitsbericht.de/2017/lieferkette/palmoel/index); </t>
    </r>
    <r>
      <rPr>
        <sz val="11"/>
        <color rgb="FFFF0000"/>
        <rFont val="Calibri"/>
        <family val="2"/>
        <scheme val="minor"/>
      </rPr>
      <t>Sustainability report, p. 56 and fairness guideline p. 14 + 16;</t>
    </r>
  </si>
  <si>
    <t>https://sustainability.tescoplc.com/sustainability/downloads/our-uk-approach-to-human-rights/</t>
  </si>
  <si>
    <t>T3.2</t>
  </si>
  <si>
    <t xml:space="preserve">The company outlines a management strategy for ceasing, preventing or mitigating actual and potential adverse impacts on people in its food supply chains, which includes a process for monitoring the effectiveness of the strategy and regular meaningful engagement with stakeholders. </t>
  </si>
  <si>
    <t>Stakeholder engagement should include, at a minimum, trade unions and civil society organisations. Relevant guidance can be found in the OECD Due Diligence Guidance for Responsible Business Conduct and the OECD-FAO Guidance for Responsible Agricultural Supply Chains.</t>
  </si>
  <si>
    <t>Albert Heijn Website: https://static.ahold.com/media//002146100/000/002146118_001_Albert_Heijn_Due_Diligence.pdf</t>
  </si>
  <si>
    <t>Jumbo human rights policy 
http://www.jumborapportage.com/FbContent.ashx/pub_1007/downloads/v1903281342/@SlVNQk8zMDk2X01WT2JlcmljaHQrQ292ZXIucGRm  
 (p 10, p.6 Transparency and accountability, p.11, step 5)</t>
  </si>
  <si>
    <t>https://sustainability.tescoplc.com/sustainability/downloads/our-uk-approach-to-human-rights/        https://sustainability.tescoplc.com/sustainability/downloads/our-approach-to-human-rights-in-our-supply-chain/</t>
  </si>
  <si>
    <t>Examples from Mexico and Seafood from Thailand: https://corporate.walmart.com/2018grr/promoting-responsible-sourcing?chapter=focusing-efforts-to-improve-higher-risk-supply-chains
See also: https://corporate.walmart.com/2018grr/media-library/document/2018-global-responsibility-report/_proxyDocument?id=00000164-91a7-d2a1-ab6c-d9f7f1190000 (Defining Our ESG Priorities, Commitments and Targets section, starting on pg. 8, and Stakeholder Engagement section, starting on pg. 10)
https://corporate.walmart.com/responsible-sourcing (Promoting Responsibility section).</t>
  </si>
  <si>
    <t>T3.3</t>
  </si>
  <si>
    <t>The company discloses challenges and lessons learnt in managing human rights. It recognises that issues may be systemic and outlines how it contributes to addressing systemic issues e.g. through collaboration with other companies, governments and trade unions.</t>
  </si>
  <si>
    <t>Albert Heijn Website: https://static.ahold.com/media//002146100/000/002146118_001_Albert_Heijn_Due_Diligence.pdf`(page 4 and 9).</t>
  </si>
  <si>
    <t>http://suppliers.safeway.com/usa/pdf/supplier_sustainability_expectations.pdf     (p. 42-43, 47)     https://www.seafoodtaskforce.global/wp-content/uploads/2019/01/Seafood-Task-Force_-Multi-Stakeholder-Progress-Report-_-Dec-2018-1.pdf</t>
  </si>
  <si>
    <t>Jumbo human rights policy 
http://www.jumborapportage.com/FbContent.ashx/pub_1007/downloads/v1903281342/@SlVNQk8zMDk2X01WT2JlcmljaHQrQ292ZXIucGRm  
(p 10, Step 3)</t>
  </si>
  <si>
    <t xml:space="preserve">Modern Slavery Statement 2017/18   https://about.sainsburys.co.uk/~/media/Files/S/Sainsburys/documents/sainsburys-modern-slavery-report-2018.pdf                 Managing Risk 
https://www.about.sainsburys.co.uk/~/media/Files/S/Sainsburys/documents/making-a-difference/Ethical%20Trading%20-%20Due%20Diligence%20FINAL.pdf </t>
  </si>
  <si>
    <r>
      <rPr>
        <b/>
        <sz val="11"/>
        <color theme="1"/>
        <rFont val="Calibri"/>
        <family val="2"/>
        <scheme val="minor"/>
      </rPr>
      <t xml:space="preserve">Our approach to human rights in our supply chain updated 08.11.2017 </t>
    </r>
    <r>
      <rPr>
        <sz val="11"/>
        <color theme="1"/>
        <rFont val="Calibri"/>
        <family val="2"/>
        <scheme val="minor"/>
      </rPr>
      <t xml:space="preserve"> https://www.tescoplc.com/reports-and-policies/our-approach-to-human-rights-in-our-supply-chain/ 
</t>
    </r>
    <r>
      <rPr>
        <b/>
        <sz val="11"/>
        <color theme="1"/>
        <rFont val="Calibri"/>
        <family val="2"/>
        <scheme val="minor"/>
      </rPr>
      <t>Modern Slavery Statement 2017/18:</t>
    </r>
    <r>
      <rPr>
        <sz val="11"/>
        <color theme="1"/>
        <rFont val="Calibri"/>
        <family val="2"/>
        <scheme val="minor"/>
      </rPr>
      <t xml:space="preserve"> https://www.tescoplc.com/media/392433/modern_slavery_act.pdf</t>
    </r>
  </si>
  <si>
    <t>T4</t>
  </si>
  <si>
    <t>Grievance mechanisms: Does the company ensure that people affected by its supply chain activities have access to grievance mechanisms and remedy?</t>
  </si>
  <si>
    <t>T4.1</t>
  </si>
  <si>
    <t>The company identifies potential barriers faced by different categories of workers and small-scale farmers - with a particular focus on women - in accessing grievance mechanisms and remedy and outlines how it addresses these barriers e.g. by allowing for low literacy.  </t>
  </si>
  <si>
    <t>https://about.sainsburys.co.uk/making-a-difference/sourcing/fairly-traded</t>
  </si>
  <si>
    <t>T4.2</t>
  </si>
  <si>
    <t>The company has a public policy and time-bound plan for ensuring that workers and small-scale farmers across 3 high risk food supply chains have access to effective grievance mechanisms and to remedy, provided by the company alone or in collaboration with other companies (e.g. through a trade association) or by a third party (e.g. trade union) supported, enabled and/or welcomed by the company.</t>
  </si>
  <si>
    <t>https://www.lidl.co.uk/en/Human-rights-11055.htm</t>
  </si>
  <si>
    <t>Fairness guidance, p. 24, https://www.rewe-group.com/dam/jcr:1251628b-9cab-4913-a858-cb2fabaad49e/leitlinie_fairness_de.pdf.</t>
  </si>
  <si>
    <t xml:space="preserve">https://sustainability.tescoplc.com/sustainability/downloads/our-uk-approach-to-human-rights/ </t>
  </si>
  <si>
    <t>T4.3</t>
  </si>
  <si>
    <t>The company has a public policy and time-bound plan for ensuring that workers and small-scale farmers across all its highest risk food supply chains have access to effective grievance mechanisms and to remedy, provided by the company alone or in collaboration with other companies (e.g. through a trade association) or by a third party (e.g. trade union) supported, enabled and/or welcomed by the company.</t>
  </si>
  <si>
    <t xml:space="preserve">To score, plans must extend beyond pilot projects. To comply with the UNGPs grievance mechanisms should be "legitimate, accessible, predictable, equitable, transparent, rights-compatible, a source of learning, and based on engagement and dialogue." See UNGP http://www.ohchr.org/Documents/Publications/GuidingPrinciplesBusinessHR_EN.pdf pgs.33-34. </t>
  </si>
  <si>
    <t>T5</t>
  </si>
  <si>
    <t>Supply chain traceability: Does the company trace and disclose information about its suppliers and update this information regularly?</t>
  </si>
  <si>
    <t>T5.1</t>
  </si>
  <si>
    <t xml:space="preserve">The company discloses the names and addresses of all first tier food supplier sites, the number of men and women workers/small-scale farmers at each site and whether the site has trade unions. To score, this information must be updated information at least annually. </t>
  </si>
  <si>
    <t xml:space="preserve">Please see Notes, Definitions &amp; Criteria tab for definition of credible trade union. Relevant information must be published on the company's website, it is not enough for this information to be available via product packaging. </t>
  </si>
  <si>
    <t>T5.2</t>
  </si>
  <si>
    <t>The company has made a time-bound commitment to disclosing the names and addresses of suppliers along all tiers of its high risk food categories, beginning with at least 3 high risk food categories. For meat and seafood supply chains, this should extend to the feed-level.</t>
  </si>
  <si>
    <t xml:space="preserve">Relevant information must be published on the company's website, it is not enough for this information to be available via product packaging. </t>
  </si>
  <si>
    <t>T5.3</t>
  </si>
  <si>
    <t>The company discloses the names and addresses of suppliers along all tiers of its highest risk food categories (beginning with at least 3 food categories). For meat and seafood supply chains, this should extend to the feed-level.</t>
  </si>
  <si>
    <t>.</t>
  </si>
  <si>
    <t>T6</t>
  </si>
  <si>
    <t>Supplier support: Does the company support suppliers in respecting human rights and providing benefits for workers and small-scale farmers?</t>
  </si>
  <si>
    <t>T6.1</t>
  </si>
  <si>
    <t>The company has reviewed and published its buyer incentive policy, such that buyers are incentivised for respecting human and labour rights in supply chains.</t>
  </si>
  <si>
    <t xml:space="preserve">
 </t>
  </si>
  <si>
    <t>T6.2</t>
  </si>
  <si>
    <t xml:space="preserve">The company tracks and discloses the proportion of suppliers across all its food supply chains whose business models and/or governance systems and structures give greater power to workers, small-scale farmers and local communities </t>
  </si>
  <si>
    <t xml:space="preserve">For example, through collective bargaining (conventional businesses), ownership, democratic representation in decision making, profit sharing, or presence on price-setting committees. </t>
  </si>
  <si>
    <t>T6.3</t>
  </si>
  <si>
    <t xml:space="preserve">The company provides evidence that it gives preference to suppliers whose business forms give greater power to workers, small-scale farmers and local communities, and gives examples, numbers and other details. </t>
  </si>
  <si>
    <t xml:space="preserve">This could be demonstrated through a commitment to increase the number of products sourced from such suppliers, offering such suppliers more favourable terms of trade, or supporting suppliers in transitioning to producer- or worker-governed models. The company should aim to convert sourcing of whole categories of product (e.g. tea, bananas, shrimp) to these suppliers. </t>
  </si>
  <si>
    <t>T7</t>
  </si>
  <si>
    <t>Ethical marketing standards: Has the company taken action to ensure its approach to marketing takes into account human rights in its supply chain?</t>
  </si>
  <si>
    <t>T7.1</t>
  </si>
  <si>
    <t>The company has made a commitment only to offer consumer promotions on food products from supply chains in which decent wages/income prevail (rather than in-work poverty).</t>
  </si>
  <si>
    <t>T7.2</t>
  </si>
  <si>
    <t>The company has made a time-bound commitment to improve the information provided to consumers about its food products to 1) align with the OECD Guidelines for Multinational Enterprises on consumer interests and 2) provide meaningful information on provenance (including at least the country of origin of key ingredients).</t>
  </si>
  <si>
    <t>In particular, see point 5 on p.51 of the OECD Guidance for Multinational Enterprises - http://www.oecd.org/daf/inv/mne/48004323.pdf
"Support efforts to promote consumer education in areas that relate to their business activities, with the aim of, inter alia, improving the ability
of consumers to: i) make informed decisions involving complex goods, services and markets, ii) better understand the economic, environmental and social impact of their decisions and iii) support sustainable consumption."</t>
  </si>
  <si>
    <t>T7.3</t>
  </si>
  <si>
    <t xml:space="preserve">The company has taken action, across at least 3 food categories, to promote and raise consumer awareness of food products from suppliers that demonstrate a high level of transparency, improve incomes of small-scale farmers and workers, improve unionisation levels, and/or increase opportunities for women e.g. through choice editing or prominently promoting goods.
</t>
  </si>
  <si>
    <t>This could include the sale of certified products which meet the minimum criteria in the Notes, Definitions &amp; Criteria tab. To score, promotions must be a significant effort above and beyond normal promotions, and must be led by the company, so Fairtrade fortnight, for example, wouldn’t count. For choice editing, it must cover the whole food category, not just certain supply chains (i.e. it must cover all strawberries, not just strawberries from one country). </t>
  </si>
  <si>
    <t xml:space="preserve">https://www.plus.nl/info-over-plus/pg_persinformatie/persberichten/plus-supermarkt-draagt-meeste-fairtrade-premie-af-cid-KDsKA9YQPc0AAAFoYsgdmbym
https://www.plus.nl/info-verantwoord/een-verantwoord-assortiment/onze-keurmerken
https://www.plus.nl/info-verantwoord/een-verantwoord-assortiment under "Highlights 2018 PLUS CSR policy": "PLUS remains a frontrunner in Fairtrade", "All PLUS chocolate products Fairtrade certified", "16% more turnover for Fairtrade certified products"
https://www.plus.nl/info-verantwoord/een-verantwoord-assortiment under "Storytelling":  we like to involve our consumers as much as possible in making our assortment more sustainable. That's why we do storytelling in stores. This implies we explain the story behind our products. Next to communication in stores, the packaging of our private label products, our magazine Genieten, our social media channels and the website are used for storytelling.
E.g. https://www.plus.nl/nieuws/plus-verkoopt-als-eerste-supermarkt-boeketten-met-fairtrade-rozen-cid-T.UKA9YOxtMAAAFkZupL2UF4 "PLUS sells bouquets with Fairtrade roses as a first supermarket" Etc.
</t>
  </si>
  <si>
    <t>Sourcing for Sustainable Development [p. 5]  /     https://www.about.sainsburys.co.uk/~/media/Files/S/Sainsburys/documents/making-a-difference/sourcing-for-sustainable-development-update-2018.pdf  [p. 18]</t>
  </si>
  <si>
    <t>T8</t>
  </si>
  <si>
    <t>Pay ratio and gender pay gap: Does the company disclose its pay ratio and gender pay gap and that of critical suppliers?</t>
  </si>
  <si>
    <t>T8.1</t>
  </si>
  <si>
    <t>The company systematically and publicly reports the ratio between the median and CEO total pay.</t>
  </si>
  <si>
    <t xml:space="preserve">Reporting in line with the US SEC Pay Ratio Disclosure, GRI Standard 102-38 or UK CEO Pay Ratio Reporting Requirements would be sufficient to score. </t>
  </si>
  <si>
    <t>Ahold Delhazie's Annual Report 2018 (https://www.aholddelhaize.com/media/8800/ahold-delhaize-2018-annual-report.pdf), page 71.</t>
  </si>
  <si>
    <t>Refer to page 22 of the 2018 Proxy Statement - http://investor.costco.com/static-files/bb86a11a-9202-46e7-a6b5-5ef10a49be6e</t>
  </si>
  <si>
    <t>Annual Report p. 49: :http://ir.kroger.com/Cache/1001237179.PDF?O=PDF&amp;T=&amp;Y=&amp;D=&amp;FID=1001237179&amp;iid=4004136</t>
  </si>
  <si>
    <r>
      <rPr>
        <sz val="11"/>
        <rFont val="Calibri (Body)_x0000_"/>
      </rPr>
      <t xml:space="preserve">See p. 78 here: </t>
    </r>
    <r>
      <rPr>
        <u/>
        <sz val="11"/>
        <color theme="10"/>
        <rFont val="Calibri"/>
        <family val="2"/>
        <scheme val="minor"/>
      </rPr>
      <t>https://www.sec.gov/Archives/edgar/data/104169/000167276418000008/p58888_def14a.html</t>
    </r>
  </si>
  <si>
    <t>T8.2</t>
  </si>
  <si>
    <t>The company systematically discloses gender data and its employee gender pay gap.</t>
  </si>
  <si>
    <t xml:space="preserve">Reporting in compliance with either the UK's gender pay gap reporting requirements or gender data as part of GRI 405-1, as well as GRI 405-2 would be sufficient to score. See https://www.gov.uk/guidance/gender-pay-gap-reporting-overview and https://www.globalreporting.org/standards/gri-standards-download-center/gri-405-diversity-and-equal-opportunity-2016/ </t>
  </si>
  <si>
    <t>https://www.aldi.co.uk/gender-pay</t>
  </si>
  <si>
    <t>https://www.lidl.co.uk/en/Gender-Pay-Gap-13117.htm.</t>
  </si>
  <si>
    <r>
      <rPr>
        <b/>
        <sz val="11"/>
        <rFont val="Calibri"/>
        <family val="2"/>
        <scheme val="minor"/>
      </rPr>
      <t xml:space="preserve">Gender Pay Report </t>
    </r>
    <r>
      <rPr>
        <sz val="11"/>
        <rFont val="Calibri"/>
        <family val="2"/>
        <scheme val="minor"/>
      </rPr>
      <t>https://www.morrisons-corporate.com/cr/gender-pay-report/</t>
    </r>
  </si>
  <si>
    <r>
      <rPr>
        <b/>
        <sz val="11"/>
        <rFont val="Calibri"/>
        <family val="2"/>
        <scheme val="minor"/>
      </rPr>
      <t xml:space="preserve">Gender Pay Report 2017 </t>
    </r>
    <r>
      <rPr>
        <sz val="11"/>
        <rFont val="Calibri"/>
        <family val="2"/>
        <scheme val="minor"/>
      </rPr>
      <t>https://www.about.sainsburys.co.uk/~/media/Files/S/Sainsburys/documents/sainsbury-group-gender-pay-report-2017.pdf</t>
    </r>
  </si>
  <si>
    <r>
      <rPr>
        <b/>
        <sz val="11"/>
        <rFont val="Calibri"/>
        <family val="2"/>
        <scheme val="minor"/>
      </rPr>
      <t xml:space="preserve">Tesco Gender Pay Report 2017   </t>
    </r>
    <r>
      <rPr>
        <sz val="11"/>
        <rFont val="Calibri"/>
        <family val="2"/>
        <scheme val="minor"/>
      </rPr>
      <t>https://www.tescoplc.com/media/474535/tesco-gender-pay-report-2017.pdf</t>
    </r>
  </si>
  <si>
    <t>https://corporate.asda.com/article/gender-pay-report-2017</t>
  </si>
  <si>
    <t>T8.3</t>
  </si>
  <si>
    <t>The company requires critical suppliers in at least 3 of its highest risk food supply chains to disclose pay ratios, gender data and gender pay gaps.</t>
  </si>
  <si>
    <t>The data on pay ratios should be aligned with indicator T8.1 and data on gender and gender pay gaps should be aligned with indicator T8.2.</t>
  </si>
  <si>
    <t xml:space="preserve">References </t>
  </si>
  <si>
    <t>W1</t>
  </si>
  <si>
    <t>Policy: Does the company have robust policies for managing labour rights?</t>
  </si>
  <si>
    <t>W1.1</t>
  </si>
  <si>
    <t>The company publicly recognises (e.g. through a statement on their website) the systemic nature of labour rights violations in global supply chains and the need to understand their root causes, including that:
• the worst abuses, including forced and child labour, often occur when governments fail to protect workers’ rights and when trade unions are absent or weak due to restrictions on their activities;
•  workers can experience in-work poverty even where legal minimum standards are complied with;
•  the sourcing company’s business practices and decision-making can contribute to poor conditions in the supply chain; and that
•  women face additional barriers to decent work, due to unequal gender norms and women’s greater share of unpaid care work</t>
  </si>
  <si>
    <t xml:space="preserve">The company must communicate all of these points to score. </t>
  </si>
  <si>
    <t>Jumbo human rights policy 
http://www.jumborapportage.com/FbContent.ashx/pub_1007/downloads/v1903281342/@SlVNQk8zMDk2X01WT2JlcmljaHQrQ292ZXIucGRm  
(p 4 &amp; 5, Box on Human Rights and para 1 under  Our commitment)</t>
  </si>
  <si>
    <t>https://www.plus.nl/INTERSHOP/static/WFS/PLUS-Site/website-webshop/PLUS-website-webshop/nl_NL/Contentpaginas/Verantwoord/Ken%20de%20keten-aanpak/Maart%202019%20-%20Toelichting%20Ken%20de%20Keten-aanpak%20-%20beleid%2c%20focus%20en%20management%20van%20risico%27s%20PLUS.docx.pdf
P.1 Section "Waarom een statement over mensenrechten?"</t>
  </si>
  <si>
    <r>
      <t xml:space="preserve">Sainsbury's Sustainability Standards – Overarching sustainability standard - June 2018  </t>
    </r>
    <r>
      <rPr>
        <sz val="11"/>
        <color theme="1"/>
        <rFont val="Calibri"/>
        <family val="2"/>
        <scheme val="minor"/>
      </rPr>
      <t xml:space="preserve">https://www.about.sainsburys.co.uk/~/media/Files/S/Sainsburys/documents/reports-and-policies/Sainsburys%20Overarching%20Sustainability%20Standard.pdf    
</t>
    </r>
    <r>
      <rPr>
        <b/>
        <sz val="11"/>
        <color theme="1"/>
        <rFont val="Calibri"/>
        <family val="2"/>
        <scheme val="minor"/>
      </rPr>
      <t xml:space="preserve">Supplier Policy on Ethical Trade </t>
    </r>
    <r>
      <rPr>
        <sz val="11"/>
        <color theme="1"/>
        <rFont val="Calibri"/>
        <family val="2"/>
        <scheme val="minor"/>
      </rPr>
      <t xml:space="preserve">https://www.about.sainsburys.co.uk/~/media/Files/S/Sainsburys/documents/making-a-difference/SP003%20Supplier%20Policy%20on%20Ethical%20Trade_External.pdf 
</t>
    </r>
    <r>
      <rPr>
        <b/>
        <sz val="11"/>
        <color theme="1"/>
        <rFont val="Calibri"/>
        <family val="2"/>
        <scheme val="minor"/>
      </rPr>
      <t xml:space="preserve">Managing Risk 
</t>
    </r>
    <r>
      <rPr>
        <sz val="11"/>
        <color theme="1"/>
        <rFont val="Calibri"/>
        <family val="2"/>
        <scheme val="minor"/>
      </rPr>
      <t xml:space="preserve">https://www.about.sainsburys.co.uk/~/media/Files/S/Sainsburys/documents/making-a-difference/Ethical%20Trading%20-%20Due%20Diligence%20FINAL.pdf  
</t>
    </r>
  </si>
  <si>
    <r>
      <rPr>
        <b/>
        <sz val="11"/>
        <color theme="1"/>
        <rFont val="Calibri"/>
        <family val="2"/>
        <scheme val="minor"/>
      </rPr>
      <t xml:space="preserve">Our approach to human rights in our supply chain updated 08.11.2017 </t>
    </r>
    <r>
      <rPr>
        <sz val="11"/>
        <color theme="1"/>
        <rFont val="Calibri"/>
        <family val="2"/>
        <scheme val="minor"/>
      </rPr>
      <t xml:space="preserve"> https://www.tescoplc.com/reports-and-policies/our-approach-to-human-rights-in-our-supply-chain/ </t>
    </r>
  </si>
  <si>
    <t>W1.2</t>
  </si>
  <si>
    <t>The company has published labour rights policies for its supply chains, which are based on ILO labour standards and include at least 8 of the following commitments: 
• No forced or child labour; should a child be found working, their best interests are protected
• Freedom of association and the right to collective bargaining are upheld;
• No violent or degrading treatment, harassment or disciplinary practices causing harm to workers and protection against gender-based violence;
• Safe healthy workplace with adequate rest periods, adequate toilet breaks and access to potable water, dignified and sanitary conditions for women;
• Living wages that ensure decent livelihoods to workers and their families. Wages should be paid on a timely basis (at least once a month) and compensation provided for overtime worked; 
• Decent living conditions for workers accommodated by the company (based on a recognised standard)
• No discrimination in recruitment, pay or progression (including gender, minority groups, disability) and equitable treatment of temporary and migrant workers;
• No use of repeat temporary or zero hours contracts to avoid employment responsibilities;
• Access to social protection, including paid sick leave and maternity leave as well as protection in the case of accidents or injury
• Working hours are not excessive.</t>
  </si>
  <si>
    <t>https://www.costco.com/wcsstore/CostcoUSBCCatalogAssetStore/Attachment/16w0604-sustainability-conduct.pdf</t>
  </si>
  <si>
    <r>
      <rPr>
        <b/>
        <sz val="11"/>
        <rFont val="Calibri"/>
        <family val="2"/>
        <scheme val="minor"/>
      </rPr>
      <t xml:space="preserve">Ethical Trading Policy 2015 </t>
    </r>
    <r>
      <rPr>
        <sz val="11"/>
        <color theme="1"/>
        <rFont val="Calibri"/>
        <family val="2"/>
        <scheme val="minor"/>
      </rPr>
      <t xml:space="preserve">
</t>
    </r>
    <r>
      <rPr>
        <sz val="11"/>
        <color theme="1"/>
        <rFont val="Calibri"/>
        <family val="2"/>
      </rPr>
      <t>§‌</t>
    </r>
    <r>
      <rPr>
        <sz val="9.35"/>
        <color theme="1"/>
        <rFont val="Calibri"/>
        <family val="2"/>
      </rPr>
      <t xml:space="preserve">https://www.morrisons-corporate.com/Global/corporate/EthicalTradingPolicy-Oct2015.pdf 
</t>
    </r>
    <r>
      <rPr>
        <b/>
        <sz val="9.35"/>
        <color theme="1"/>
        <rFont val="Calibri"/>
        <family val="2"/>
      </rPr>
      <t>Modern Slavery Statement</t>
    </r>
    <r>
      <rPr>
        <sz val="9.35"/>
        <color theme="1"/>
        <rFont val="Calibri"/>
        <family val="2"/>
      </rPr>
      <t xml:space="preserve">
https://www.morrisons-corporate.com/Documents/corporate2018/Morrisons_Modern-Slavery-Act-2018.pdf</t>
    </r>
  </si>
  <si>
    <t>https://www.plus.nl/INTERSHOP/static/WFS/PLUS-Site/website-webshop/PLUS-website-webshop/nl_NL/Contentpaginas/Verantwoord/Ken%20de%20keten-aanpak/Maart%202019%20-%20Toelichting%20Ken%20de%20Keten-aanpak%20-%20beleid%2c%20focus%20en%20management%20van%20risico%27s%20PLUS.docx.pdf
https://www.superunie.nl/app/uploads/2015/12/Gedragscode-Superunie-NL-september-2016.pdf
https://www.superunie.nl/app/uploads/2015/12/Superunie-Code-of-conduct-EN-September-2016.pdf</t>
  </si>
  <si>
    <r>
      <t xml:space="preserve">Supplier Policy on Ethical Trade </t>
    </r>
    <r>
      <rPr>
        <sz val="11"/>
        <color theme="1"/>
        <rFont val="Calibri"/>
        <family val="2"/>
        <scheme val="minor"/>
      </rPr>
      <t>https://www.about.sainsburys.co.uk/~/media/Files/S/Sainsburys/documents/making-a-difference/SP003%20Supplier%20Policy%20on%20Ethical%20Trade_External.pdf (accessed 14.11.2018) P6</t>
    </r>
  </si>
  <si>
    <t>W1.3</t>
  </si>
  <si>
    <t xml:space="preserve">The company's labour rights policies relating to its supply chains include a commitment to the proactive prevention of forced labour, including at the recruitment stage. </t>
  </si>
  <si>
    <t>Examples of relevant activities include mapping the supply chain, assessing risks of forced or child labour, mitigating such risks by undertaking action, providing remedy in the case that forced or child labour is found, including by compensation to the victims and their families, and reporting actions. 
This could be indicated through the company being committed to the Dhaka Principles (http://www.dhaka-principles.org/) or the Consumer Goods Forum: Forced Labour Priority Industry Principles (https://www.theconsumergoodsforum.com/initiatives/social-sustainability/key-projects/priority-industry-principles/)
For UK companies, a Modern Slavery statement would only qualify if it includes reference to proactive prevention. 
Evidence of engagement with unions in transnational collective bargaining in order to identify, mitigate and remedy risks and demonstrate the company's engagement would also merit a score.
Membership of and Leadership Group for Responsible Recruitment (www.Employerpays.org) would qualify. </t>
  </si>
  <si>
    <t xml:space="preserve">The Ahold Delhaize Human Rights website https://www.aholddelhaize.com/en/about-us/stakeholder-interests/human-rights/ (accessed 1 April 2019)
The Ahold Delhaize Standards of Engagement: https://www.aholddelhaize.com/en/about-us/ethical-business/code-of-ethics/our-standards-of-engagement/ (accessed 1 April 2019)
</t>
  </si>
  <si>
    <t>https://cr.aldisouthgroup.com/en/cr-portal/simply-responsible/human-rights 
https://cdn.aldi-digital.co.uk/xeg6yv3D$nO6fb$b530KSbuoGjA.pdf</t>
  </si>
  <si>
    <t>Jumbo human rights policy 
http://www.jumborapportage.com/FbContent.ashx/pub_1007/downloads/v1903281342/@SlVNQk8zMDk2X01WT2JlcmljaHQrQ292ZXIucGRm  
 (p.7, International Treaties, p.5)</t>
  </si>
  <si>
    <r>
      <t>https://responsiblerecruitmenttoolkit.org/supporters-sponsors/</t>
    </r>
    <r>
      <rPr>
        <sz val="11"/>
        <rFont val="Calibri (Body)_x0000_"/>
      </rPr>
      <t xml:space="preserve">  &amp; Modern Slavery Statement p. 2, 7 and 9: https://www.morrisons-corporate.com/Documents/corporate2018/Morrisons_Modern-Slavery-Act-2018.pdf </t>
    </r>
  </si>
  <si>
    <t>https://www.plus.nl/INTERSHOP/static/WFS/PLUS-Site/website-webshop/PLUS-website-webshop/nl_NL/Contentpaginas/Verantwoord/Ken%20de%20keten-aanpak/Maart%202019%20-%20Toelichting%20Ken%20de%20Keten-aanpak%20-%20beleid%2c%20focus%20en%20management%20van%20risico%27s%20PLUS.docx.pdf
Commitment to Dhaka principles on p.2 Section 5 "Commitment"
https://www.superunie.nl/app/uploads/2015/12/Gedragscode-Superunie-NL-september-2016.pdf
https://www.theconsumergoodsforum.com/who-we-are/our-members/</t>
  </si>
  <si>
    <t>Fairness guideline, p. 21, https://www.rewe-group.com/dam/jcr:1251628b-9cab-4913-a858-cb2fabaad49e/leitlinie_fairness_de.pdf</t>
  </si>
  <si>
    <r>
      <t>Sainsbury's Modern Slavery Statement 2017/2018</t>
    </r>
    <r>
      <rPr>
        <sz val="11"/>
        <color theme="1"/>
        <rFont val="Calibri"/>
        <family val="2"/>
        <scheme val="minor"/>
      </rPr>
      <t xml:space="preserve">  https://about.sainsburys.co.uk/~/media/Files/S/Sainsburys/documents/sainsburys-modern-slavery-report-2018.pdf</t>
    </r>
    <r>
      <rPr>
        <b/>
        <sz val="11"/>
        <color theme="1"/>
        <rFont val="Calibri"/>
        <family val="2"/>
        <scheme val="minor"/>
      </rPr>
      <t xml:space="preserve"> </t>
    </r>
    <r>
      <rPr>
        <sz val="11"/>
        <color theme="1"/>
        <rFont val="Calibri"/>
        <family val="2"/>
        <scheme val="minor"/>
      </rPr>
      <t xml:space="preserve"> P 5 </t>
    </r>
  </si>
  <si>
    <r>
      <rPr>
        <b/>
        <sz val="11"/>
        <color theme="1"/>
        <rFont val="Calibri"/>
        <family val="2"/>
        <scheme val="minor"/>
      </rPr>
      <t xml:space="preserve">Modern Slavery Statement 2017-18 </t>
    </r>
    <r>
      <rPr>
        <sz val="11"/>
        <color theme="1"/>
        <rFont val="Calibri"/>
        <family val="2"/>
        <scheme val="minor"/>
      </rPr>
      <t>https://www.tescoplc.com/media/392433/modern_slavery_act.pdf</t>
    </r>
  </si>
  <si>
    <t xml:space="preserve">https://www.ihrb.org/employerpays/leadership-group-for-responsible-recruitment
https://www.iccr.org/announcement-walmart-ceo-ethical-recruitment-praised-investors </t>
  </si>
  <si>
    <t>W2</t>
  </si>
  <si>
    <t>Policy implementation: Does the company demonstrate how it implements its Supplier Code across its food supply chains?</t>
  </si>
  <si>
    <t>W2.1</t>
  </si>
  <si>
    <t>The company clearly states the scope of its Supplier Code including which suppliers are covered (e.g. critical suppliers / Tier 1 suppliers / direct vs. indirect suppliers).</t>
  </si>
  <si>
    <t>Please see the Notes, Definitions &amp; Criteria tab for the definition of 'critical suppliers'.</t>
  </si>
  <si>
    <t>http://suppliers.safeway.com/usa/pdf/Vendor_Code_of_Conduct.pdf</t>
  </si>
  <si>
    <t>ALDI Social Standards in Production, https://corporate.aldi.us/fileadmin/fm-dam/Corporate_Responsibility/CR_Updates/ALDI_SocialStandardsProduction.pdf [accessed 10 December 2018]</t>
  </si>
  <si>
    <t xml:space="preserve">https://www.costco.com/wcsstore/CostcoUSBCCatalogAssetStore/Attachment/16w0604-sustainability-conduct.pdf [Accessed 12/08/2018]
https://www.costco.com/wcsstore/CostcoUSBCCatalogAssetStore/feature-pages/19w0327-sustainability-uk-transparency-1.pdf [Accessed 12/08/2018]
</t>
  </si>
  <si>
    <t>Jumbo human rights policy 
http://www.jumborapportage.com/FbContent.ashx/pub_1007/downloads/v1903281342/@SlVNQk8zMDk2X01WT2JlcmljaHQrQ292ZXIucGRm  
 (p.7)</t>
  </si>
  <si>
    <t xml:space="preserve">Vendor letter:
https://www.thekrogerco.com/wp-content/uploads/2017/09/vendor-letter.pdf
Social responsibility FAQs:
https://www.thekrogerco.com/wp-content/uploads/2017/09/faqs.pdf </t>
  </si>
  <si>
    <t>https://www.lidl-nachhaltigkeit.de/nachhaltigkeitsbericht-20162017/nachhaltigkeit-bei-lidl/strategie-und-management/</t>
  </si>
  <si>
    <t>https://www.morrisons-corporate.com/Documents/corporate-responsibility/Morrisons-Ethical-Trading-Policy-October-2015.pdf</t>
  </si>
  <si>
    <t>https://www.plus.nl/INTERSHOP/static/WFS/PLUS-Site/website-webshop/PLUS-website-webshop/nl_NL/Contentpaginas/Verantwoord/Ken%20de%20keten-aanpak/Maart%202019%20-%20Toelichting%20Ken%20de%20Keten-aanpak%20-%20beleid%2c%20focus%20en%20management%20van%20risico%27s%20PLUS.docx.pdf
Section 8, second paragraph.</t>
  </si>
  <si>
    <r>
      <t xml:space="preserve">Supplier Policy on Ethical Trade </t>
    </r>
    <r>
      <rPr>
        <sz val="11"/>
        <color theme="1"/>
        <rFont val="Calibri"/>
        <family val="2"/>
        <scheme val="minor"/>
      </rPr>
      <t xml:space="preserve">https://www.about.sainsburys.co.uk/~/media/Files/S/Sainsburys/documents/making-a-difference/SP003%20Supplier%20Policy%20on%20Ethical%20Trade_External.pdf </t>
    </r>
  </si>
  <si>
    <r>
      <rPr>
        <b/>
        <sz val="11"/>
        <color theme="1"/>
        <rFont val="Calibri"/>
        <family val="2"/>
        <scheme val="minor"/>
      </rPr>
      <t xml:space="preserve">Our approach to human rights in our supply chain updated 08.11.2017  </t>
    </r>
    <r>
      <rPr>
        <sz val="11"/>
        <color theme="1"/>
        <rFont val="Calibri"/>
        <family val="2"/>
        <scheme val="minor"/>
      </rPr>
      <t xml:space="preserve">https://www.tescoplc.com/reports-and-policies/our-approach-to-human-rights-in-our-supply-chain/ </t>
    </r>
  </si>
  <si>
    <t>https://corporate.walmart.com/responsible-sourcing</t>
  </si>
  <si>
    <t>W2.2</t>
  </si>
  <si>
    <t xml:space="preserve">The company has established support mechanisms to enable suppliers to respect human rights e.g. funds or programmes to train workers on their rights and ensure they are aware of opportunities to join trade unions. To score, the company must demonstrate that these mechanisms have been implemented across at least 3 of its highest risk food categories.
</t>
  </si>
  <si>
    <r>
      <rPr>
        <b/>
        <sz val="11"/>
        <color theme="1"/>
        <rFont val="Calibri"/>
        <family val="2"/>
        <scheme val="minor"/>
      </rPr>
      <t>Modern Slavery Statement</t>
    </r>
    <r>
      <rPr>
        <sz val="11"/>
        <color theme="1"/>
        <rFont val="Calibri"/>
        <family val="2"/>
        <scheme val="minor"/>
      </rPr>
      <t xml:space="preserve"> [p. 11, 17, 20-21]
https://www.about.sainsburys.co.uk/~/media/Files/S/Sainsburys/documents/sainsburys-modern-slavery-report-2018.pdf</t>
    </r>
  </si>
  <si>
    <r>
      <t>https://sustainability.tescoplc.com/sustainability/downloads/our-uk-approach-to-human-rights/</t>
    </r>
    <r>
      <rPr>
        <sz val="11"/>
        <rFont val="Calibri (Body)_x0000_"/>
      </rPr>
      <t xml:space="preserve">                  Modern Slavery Statement 2017-18 https://www.tescoplc.com/media/392433/modern_slavery_act.pdf         https://sustainability.tescoplc.com/sustainability/sourcing/top-20/</t>
    </r>
  </si>
  <si>
    <t>W2.3</t>
  </si>
  <si>
    <t>The company has taken steps to ensure that its supply chain standards are implemented beyond first tier suppliers.</t>
  </si>
  <si>
    <t>For example, by engaging with and supporting critical suppliers to adopt similar practices in their own supply chains, either by the company alone or through collaborative initiatives with other companies/organisations. Solely sourcing certified products would not be sufficient to score for this indicator.</t>
  </si>
  <si>
    <t>https://www.seafoodtaskforce.global and https://equitablefood.org/about-efi/</t>
  </si>
  <si>
    <t xml:space="preserve"> https://my.morrisons.com/collaborative-working/              Modern Slavery Statement 2017/18 
https://www.morrisons-corporate.com/Documents/corporate2018/Morrisons_Modern-Slavery-Act-2018.pdf   https://my.morrisons.com/our-farming-and-agriculture/ </t>
  </si>
  <si>
    <r>
      <rPr>
        <b/>
        <sz val="11"/>
        <rFont val="Calibri"/>
        <family val="2"/>
        <scheme val="minor"/>
      </rPr>
      <t>Ethical Trade: Working in Partnership</t>
    </r>
    <r>
      <rPr>
        <sz val="11"/>
        <rFont val="Calibri"/>
        <family val="2"/>
        <scheme val="minor"/>
      </rPr>
      <t xml:space="preserve">
https://www.about.sainsburys.co.uk/~/media/Files/S/Sainsburys/documents/making-a-difference/Ethical%20Trading%20-%20Working%20in%20Partnership%20FINAL.pdf</t>
    </r>
  </si>
  <si>
    <t>https://corporate.walmart.com/2018grr/ Page 111</t>
  </si>
  <si>
    <t>W3</t>
  </si>
  <si>
    <t>Supplier engagement: Does the company systematically engage suppliers to support continuous improvement in relation to labour standards?</t>
  </si>
  <si>
    <t>W3.1</t>
  </si>
  <si>
    <t>The company states that it recognises that improving labour standards in the supply chain is a responsibility that should be shared with its suppliers, and commits to acting accordingly.</t>
  </si>
  <si>
    <t>For example, by holding discussions with suppliers to agree the basis on which costs and risks will be shared with them, and spelling these out in supplier contracts. For more guidance see the Joint ETIs' Guide to Buying Responsibly.</t>
  </si>
  <si>
    <t>Albert Heijn Website: https://static.ahold.com/media//002146100/000/002146118_001_Albert_Heijn_Due_Diligence.pdf, page 3.</t>
  </si>
  <si>
    <t>Jumbo human rights policy 
http://www.jumborapportage.com/FbContent.ashx/pub_1007/downloads/v1903281342/@SlVNQk8zMDk2X01WT2JlcmljaHQrQ292ZXIucGRm  
(p. 7-10)</t>
  </si>
  <si>
    <t>p. 5 and  pp. 109 et seq. of  sustainibility report 2017: https://www.rewe-group-nachhaltigkeitsbericht.de/2017/  ; Fairness guidelin p. 4 and 20, https://www.rewe-group.com/dam/jcr:1251628b-9cab-4913-a858-cb2fabaad49e/leitlinie_fairness_de.pdf</t>
  </si>
  <si>
    <r>
      <t xml:space="preserve">Supplier Policy on Ethical Trade </t>
    </r>
    <r>
      <rPr>
        <sz val="11"/>
        <color theme="1"/>
        <rFont val="Calibri"/>
        <family val="2"/>
        <scheme val="minor"/>
      </rPr>
      <t>https://www.about.sainsburys.co.uk/~/media/Files/S/Sainsburys/documents/making-a-difference/SP003%20Supplier%20Policy%20on%20Ethical%20Trade_External.pdf</t>
    </r>
  </si>
  <si>
    <t>W3.2</t>
  </si>
  <si>
    <t>The company offers positive incentives to suppliers that demonstrate continuous improvement in labour standards.</t>
  </si>
  <si>
    <t>For example, through enhanced contract terms. Solely sourcing certified products would not be sufficient to score for this indicator.</t>
  </si>
  <si>
    <t>W3.3</t>
  </si>
  <si>
    <t xml:space="preserve">The company has committed not to 'cut and run' from suppliers when labour exploitations are exposed and instead demonstrates that it is engaging in a process that allows suppliers reasonable time to address concerns before exiting where suppliers do not do this, providing examples of where this has taken place.
</t>
  </si>
  <si>
    <t>The company should also encourage its suppliers to follow the same principle with their suppliers.</t>
  </si>
  <si>
    <t>https://www.seafoodtaskforce.global   / Supply Chain Accountability - Eliminating Human Trafficking and Forced Labor Page 15-16</t>
  </si>
  <si>
    <t xml:space="preserve">https://www.seafoodtaskforce.global/approach/elected-board/
https://www.seafoodtaskforce.global/wp-content/uploads/2019/01/Seafood-Task-Force_-Multi-Stakeholder-Progress-Report-_-Dec-2018-1.pdf </t>
  </si>
  <si>
    <r>
      <rPr>
        <b/>
        <sz val="11"/>
        <color theme="1"/>
        <rFont val="Calibri"/>
        <family val="2"/>
        <scheme val="minor"/>
      </rPr>
      <t>Broad comitment</t>
    </r>
    <r>
      <rPr>
        <sz val="11"/>
        <color theme="1"/>
        <rFont val="Calibri"/>
        <family val="2"/>
        <scheme val="minor"/>
      </rPr>
      <t>: https://www.about.sainsburys.co.uk/~/media/Files/S/Sainsburys/SP003_Supplier_Policy_on_Ethical_Trade_2019.pdf /</t>
    </r>
    <r>
      <rPr>
        <b/>
        <sz val="11"/>
        <color theme="1"/>
        <rFont val="Calibri"/>
        <family val="2"/>
        <scheme val="minor"/>
      </rPr>
      <t xml:space="preserve">    Plus examples in document Managing Risk:</t>
    </r>
    <r>
      <rPr>
        <sz val="11"/>
        <color theme="1"/>
        <rFont val="Calibri"/>
        <family val="2"/>
        <scheme val="minor"/>
      </rPr>
      <t xml:space="preserve"> https://www.about.sainsburys.co.uk/~/media/Files/S/Sainsburys/documents/making-a-difference/Ethical%20Trading%20-%20Due%20Diligence%20FINAL.pdf</t>
    </r>
  </si>
  <si>
    <r>
      <rPr>
        <b/>
        <sz val="11"/>
        <color theme="1"/>
        <rFont val="Calibri"/>
        <family val="2"/>
        <scheme val="minor"/>
      </rPr>
      <t xml:space="preserve">Our approach to human rights in our supply chain updated 08.11.2017  </t>
    </r>
    <r>
      <rPr>
        <sz val="11"/>
        <color theme="1"/>
        <rFont val="Calibri"/>
        <family val="2"/>
        <scheme val="minor"/>
      </rPr>
      <t xml:space="preserve">https://www.tescoplc.com/reports-and-policies/our-approach-to-human-rights-in-our-supply-chain/    </t>
    </r>
    <r>
      <rPr>
        <b/>
        <sz val="11"/>
        <color theme="1"/>
        <rFont val="Calibri"/>
        <family val="2"/>
        <scheme val="minor"/>
      </rPr>
      <t xml:space="preserve">Modern Slavery Statement 2017-18 </t>
    </r>
    <r>
      <rPr>
        <sz val="11"/>
        <color theme="1"/>
        <rFont val="Calibri"/>
        <family val="2"/>
        <scheme val="minor"/>
      </rPr>
      <t>https://www.tescoplc.com/media/392433/modern_slavery_act.pdf</t>
    </r>
  </si>
  <si>
    <t>https://corporate.walmart.com/sourcing</t>
  </si>
  <si>
    <t>W4</t>
  </si>
  <si>
    <t>Human Rights Impact Assessments (HRIAs): Has the company assessed the impacts of its supply chain activities on workers?</t>
  </si>
  <si>
    <t>W4.1</t>
  </si>
  <si>
    <t xml:space="preserve">The company has committed to publishing at least 3 human rights impact assessments that focus on the impact of high risk food supply chain operations on workers. This includes a commitment to demonstrate that there has been meaningful engagement with stakeholders, including trade unions whenever existing, civil society organisations and communities. </t>
  </si>
  <si>
    <t xml:space="preserve">Each HRIA could focus on a single high human rights risk supply chain (one raw material and one country). The HRIAs should differentiate between impacts on women and men, and between migrant and local workers, and be carried out with the active involvement of affected people. HRIAs should include, as per UNGP guidance, "all internationally recognized human rights as a reference point". See Implementing the United Nations “Protect, Respect and Remedy” p20 Frameworkhttp://www.ohchr.org/Documents/Publications/GuidingPrinciplesBusinessHR_EN.pdf
</t>
  </si>
  <si>
    <t>Albert Heijn Website: https://static.ahold.com/media//002146100/000/002146118_001_Albert_Heijn_Due_Diligence.pdf, page 12.</t>
  </si>
  <si>
    <t>https://cr.aldisouthgroup.com/en/cr-portal/simply-responsible/human-rights#high-priority-raw-materials</t>
  </si>
  <si>
    <t>Jumbo human rights policy 
http://www.jumborapportage.com/FbContent.ashx/pub_1007/downloads/v1903281342/@SlVNQk8zMDk2X01WT2JlcmljaHQrQ292ZXIucGRm  
(p. 9-10)</t>
  </si>
  <si>
    <t>W4.2</t>
  </si>
  <si>
    <t xml:space="preserve">The company has published at least 1 human rights impact assessment in the last three years, which assesses the impact of a high risk food supply chain operations on workers, and has published an action plan for addressing the root causes of negative impacts in the impact assessment. This includes meaningful engagement with stakeholders, including trade unions whenever existing, civil society organisations and communities. </t>
  </si>
  <si>
    <t>The HRIA could focus on a single high human rights risk supply chain (one raw material and one country). The HRIA should differentiate between impacts on women and men, and between migrant and local workers, and be carried out with the active involvement of affected people.</t>
  </si>
  <si>
    <t>W4.3</t>
  </si>
  <si>
    <t xml:space="preserve">The company has published at least 3 human rights impact assessments in the last three years, which assess the impact of high risk food supply chain operations on workers, and has published associated action plans for addressing the root causes of negative impacts identified in the impact assessments. This includes meaningful engagement with stakeholders, including trade unions whenever existing, civil society organisations and communities. </t>
  </si>
  <si>
    <t>Each HRIA could focus on a single high human rights risk supply chain (one raw material and one country). The HRIAs should differentiate between impacts on women and men, and between migrant and local workers, and be carried out with the active involvement of affected people.</t>
  </si>
  <si>
    <t>W5</t>
  </si>
  <si>
    <t>Freedom of association: Does the company engage trade unions to enable freedom of association and collective bargaining?</t>
  </si>
  <si>
    <t>W5.1</t>
  </si>
  <si>
    <t xml:space="preserve">The company demonstrates the actions it is taking to remove barriers to worker representation across its food supply chains. </t>
  </si>
  <si>
    <t xml:space="preserve">Examples of relevant action include: incorporating an objective on worker representation in the company's sustainability or responsible sourcing strategy, engaging with trade unions to remove barriers to worker representation within the last 2 years, engaging with suppliers to remove barriers to worker representation, and taking steps to promote effective representation of women workers and migrant workers. To score, the company must demonstrate two or more relevant actions for at least three high risk supply chains. </t>
  </si>
  <si>
    <t>https://my.morrisons.com/our-farming-and-agriculture/</t>
  </si>
  <si>
    <t>W5.2</t>
  </si>
  <si>
    <t xml:space="preserve">The company has published and states that it is implementing action plans and time-bound milestones that set out how it will remove barriers to freedom of association for at least 3 high risk food supply chains. </t>
  </si>
  <si>
    <t>This should include working with suppliers and trade unions to ensure that workers, including women workers and migrant workers, are aware of opportunities to join trade unions.</t>
  </si>
  <si>
    <t>W5.3</t>
  </si>
  <si>
    <t xml:space="preserve">The company has published and states that it is implementing action plans and time-bound milestones that set out how it will remove barriers to freedom of association across all of its high risk food supply chains. </t>
  </si>
  <si>
    <t>W6</t>
  </si>
  <si>
    <t>Living wages and value distribution: Is the company taking action to close the gap between current low wages and a living wage?</t>
  </si>
  <si>
    <t>W6.1</t>
  </si>
  <si>
    <r>
      <t xml:space="preserve">Acknowledging that legal minimum wages are often not sufficient to allow workers and their families to cover their basic living costs and emergencies, the company has made a commitment to work with workers, trade unions (whenever existing)  and/or with civil society organisations and other stakeholders to
1) </t>
    </r>
    <r>
      <rPr>
        <b/>
        <sz val="11"/>
        <rFont val="Calibri"/>
        <family val="2"/>
        <scheme val="minor"/>
      </rPr>
      <t>identify living wage benchmarks</t>
    </r>
    <r>
      <rPr>
        <sz val="11"/>
        <rFont val="Calibri"/>
        <family val="2"/>
        <scheme val="minor"/>
      </rPr>
      <t xml:space="preserve"> (where they have not yet been developed) AND 
2) </t>
    </r>
    <r>
      <rPr>
        <b/>
        <sz val="11"/>
        <rFont val="Calibri"/>
        <family val="2"/>
        <scheme val="minor"/>
      </rPr>
      <t xml:space="preserve">publish examples </t>
    </r>
    <r>
      <rPr>
        <sz val="11"/>
        <rFont val="Calibri"/>
        <family val="2"/>
        <scheme val="minor"/>
      </rPr>
      <t xml:space="preserve">within its food supply chain of the </t>
    </r>
    <r>
      <rPr>
        <b/>
        <sz val="11"/>
        <rFont val="Calibri"/>
        <family val="2"/>
        <scheme val="minor"/>
      </rPr>
      <t>gap between prevailing wages and credible living wage</t>
    </r>
    <r>
      <rPr>
        <sz val="11"/>
        <rFont val="Calibri"/>
        <family val="2"/>
        <scheme val="minor"/>
      </rPr>
      <t xml:space="preserve"> benchmarks.</t>
    </r>
  </si>
  <si>
    <t>Please see Notes, Definitions &amp; Criteria  tab for what Oxfam considers to be a "credible living wage benchmark"</t>
  </si>
  <si>
    <t>W6.2</t>
  </si>
  <si>
    <t>The company provides examples of actions it is taking across 3 high risk food categories that ensure there is sufficient value at production level to pay a living wage to workers and provide secure contracts. At least one of the examples must relate to a company-led initiative (therefore going beyond sourcing certified products).</t>
  </si>
  <si>
    <t>W6.3</t>
  </si>
  <si>
    <t>The company has made a time-bound commitment to factoring living wage benchmarks as a non-negotiable cost into price negotiations and contract terms for at least 3 high risk food categories</t>
  </si>
  <si>
    <t>W7</t>
  </si>
  <si>
    <t>Sourcing practices: Does the company seek to ensure that its sourcing practices do not undermine labour standards in its food supply chains?</t>
  </si>
  <si>
    <t>W7.1</t>
  </si>
  <si>
    <t xml:space="preserve">The company has committed to eliminating Unfair Trading Practices e.g. through appropriate pricing that takes into account production costs, long-term contracts and reasonable payment terms, and secure and predictable order volumes. </t>
  </si>
  <si>
    <t>https://assets.publishing.service.gov.uk/government/uploads/system/uploads/attachment_data/file/720782/Darren_Blackhurst_-_Group_Commercial_Director__Morrisons.pdf                                                                                           https://www.morrisons-corporate.com/globalassets/corporatesite/corporate-responsibility/documents/2018/morrisons_cr_report_2018.pdf [p.16]                                                                      "The way we work" document communicated externally</t>
  </si>
  <si>
    <r>
      <t>Ethical trade – working in Partnership</t>
    </r>
    <r>
      <rPr>
        <sz val="11"/>
        <color theme="1"/>
        <rFont val="Calibri"/>
        <family val="2"/>
        <scheme val="minor"/>
      </rPr>
      <t xml:space="preserve"> https://www.about.sainsburys.co.uk/~/media/Files/S/Sainsburys/documents/making-a-difference/Ethical%20Trading%20-%20Working%20in%20Partnership%20FINAL.pdf</t>
    </r>
  </si>
  <si>
    <r>
      <t xml:space="preserve">https://sustainability.tescoplc.com/sustainability/downloads/our-uk-approach-to-human-rights/       </t>
    </r>
    <r>
      <rPr>
        <b/>
        <sz val="11"/>
        <color theme="1"/>
        <rFont val="Calibri"/>
        <family val="2"/>
        <scheme val="minor"/>
      </rPr>
      <t xml:space="preserve">                  Our Code of Business Conduct </t>
    </r>
    <r>
      <rPr>
        <sz val="11"/>
        <color theme="1"/>
        <rFont val="Calibri"/>
        <family val="2"/>
        <scheme val="minor"/>
      </rPr>
      <t xml:space="preserve">(dated October 2018) https://www.tescoplc.com/media/475158/tesco-cobc-october-18.pdf    </t>
    </r>
    <r>
      <rPr>
        <b/>
        <sz val="11"/>
        <color theme="1"/>
        <rFont val="Calibri"/>
        <family val="2"/>
        <scheme val="minor"/>
      </rPr>
      <t xml:space="preserve">EU Supply Chain Initiative </t>
    </r>
    <r>
      <rPr>
        <sz val="11"/>
        <color theme="1"/>
        <rFont val="Calibri"/>
        <family val="2"/>
        <scheme val="minor"/>
      </rPr>
      <t xml:space="preserve">https://www.supplychaininitiative.eu/sites/default/files/b2b_principles_of_good_practice_in_the_food_supply_chain.pdf  </t>
    </r>
    <r>
      <rPr>
        <b/>
        <sz val="11"/>
        <color theme="1"/>
        <rFont val="Calibri"/>
        <family val="2"/>
        <scheme val="minor"/>
      </rPr>
      <t xml:space="preserve">How we work with our supplier partners </t>
    </r>
    <r>
      <rPr>
        <sz val="11"/>
        <color theme="1"/>
        <rFont val="Calibri"/>
        <family val="2"/>
        <scheme val="minor"/>
      </rPr>
      <t xml:space="preserve">(dated April 2017) https://www.tescoplc.com/media/392164/supplier-factsheet_april-17_10_for-web.pdf </t>
    </r>
  </si>
  <si>
    <t>W7.2</t>
  </si>
  <si>
    <t>The company reports details of significant and meaningful actions it is taking to eliminate unfair trading practices across its food supply chains e.g. disclosing contracts and the longevity of supplier relationships, appropriate pricing that takes into account higher production costs and offering reasonable payment terms.</t>
  </si>
  <si>
    <t>To score, the company must go beyond ad hoc examples to score by demonstrating that it is taking action across at least 3 supply chains.
For further guidance see the Joint ETIs' Guide to Buying Responsibly.</t>
  </si>
  <si>
    <t>W7.3</t>
  </si>
  <si>
    <t>The company has taken steps to demonstrate to stakeholders that it is not using Unfair Trading Practices.</t>
  </si>
  <si>
    <t>For example, by joining or developing a forum in which supplier contract terms are shared with a trusted civil society organisation to verify Unfair Trading Practices have not been used (whilst protecting information that is commercially sensitive).</t>
  </si>
  <si>
    <t>W8</t>
  </si>
  <si>
    <t xml:space="preserve">Pre-competitive collaboration and advocacy: Does the company engage stakeholders with the aim of improving conditions for workers at the sector-level? </t>
  </si>
  <si>
    <t>W8.1</t>
  </si>
  <si>
    <t xml:space="preserve">The company has taken a public stance about, and advocated for, the need for strong labour rights protections, providing at least one example of relevant advocacy in the last 3 years. 
</t>
  </si>
  <si>
    <t>This could include senior leadership speaking publicly about the significant role played by governments in ensuring that workers' rights are protected or signing a public letter to government. Membership alone of an MSI (or other organisation or association) that is undertaking advocacy would not qualify; the company must proactively and explicitly take the public stance in its own right or openly as part of an MSI action. </t>
  </si>
  <si>
    <t>W8.2</t>
  </si>
  <si>
    <t xml:space="preserve">The company actively participates in multi-stakeholder initiatives which address workers’ rights covering at least 3 high risk food supply chains. </t>
  </si>
  <si>
    <t xml:space="preserve">Ahold USA: 
http://www.fairfoodprogram.org/partners/ (only Ahold USA)
Albert Heijn Website: https://static.ahold.com/media//002146100/000/002146118_001_Albert_Heijn_Due_Diligence.pdf, page 4.
</t>
  </si>
  <si>
    <t>https://equitablefood.org/board-and-staff</t>
  </si>
  <si>
    <r>
      <rPr>
        <sz val="11"/>
        <rFont val="Calibri (Body)_x0000_"/>
      </rPr>
      <t>Sustainability Report – see page 111</t>
    </r>
    <r>
      <rPr>
        <u/>
        <sz val="11"/>
        <color theme="10"/>
        <rFont val="Calibri"/>
        <family val="2"/>
        <scheme val="minor"/>
      </rPr>
      <t xml:space="preserve"> http://sustainability.kroger.com/Kroger_CSR2018.pdf  </t>
    </r>
  </si>
  <si>
    <r>
      <rPr>
        <b/>
        <sz val="9.35"/>
        <color theme="1"/>
        <rFont val="Calibri"/>
        <family val="2"/>
      </rPr>
      <t>Modern Slavery Statement 207/18</t>
    </r>
    <r>
      <rPr>
        <sz val="9.35"/>
        <color theme="1"/>
        <rFont val="Calibri"/>
        <family val="2"/>
      </rPr>
      <t xml:space="preserve">
https://www.morrisons-corporate.com/Documents/corporate2018/Morrisons_Modern-Slavery-Act-2018.pdf</t>
    </r>
  </si>
  <si>
    <t>https://www.ethicaltrade.org/about-eti/our-members</t>
  </si>
  <si>
    <r>
      <t xml:space="preserve">Our approach to human rights in our supply chain updated 08.11.2017 </t>
    </r>
    <r>
      <rPr>
        <sz val="11"/>
        <color rgb="FF000000"/>
        <rFont val="Calibri"/>
        <family val="2"/>
        <scheme val="minor"/>
      </rPr>
      <t xml:space="preserve"> https://www.tescoplc.com/reports-and-policies/our-approach-to-human-rights-in-our-supply-chain/ </t>
    </r>
  </si>
  <si>
    <t>https://corporate.walmart.com/sourcing/collaboration</t>
  </si>
  <si>
    <t xml:space="preserve">http://www.fairfoodprogram.org/partners/
https://equitablefood.org/about-efi/
</t>
  </si>
  <si>
    <t>W8.3</t>
  </si>
  <si>
    <t>The company actively participates in multi-stakeholder initiatives which address workers’ rights covering all high risk food supply chains.</t>
  </si>
  <si>
    <t>F1</t>
  </si>
  <si>
    <t>Support for small-scale farmers: Does the company provide support to small-scale farmers in its food supply chain?</t>
  </si>
  <si>
    <t>F1.1</t>
  </si>
  <si>
    <t xml:space="preserve">The company has made an explicit commitment to support small-scale farmers in its food supply chains to increase their resilience and prosperity.
</t>
  </si>
  <si>
    <t>For example, by supporting them in gaining access to resources, knowledge, inputs, technologies or insurance. The company should outline how it will tailor this support to meet the needs of female and male small-scale farmers. Solely sourcing certified products would not be sufficient to score for this indicator.</t>
  </si>
  <si>
    <t>https://www.costco.com/sustainability-kirkland-signature.html</t>
  </si>
  <si>
    <r>
      <rPr>
        <b/>
        <sz val="11"/>
        <color theme="1"/>
        <rFont val="Calibri"/>
        <family val="2"/>
        <scheme val="minor"/>
      </rPr>
      <t xml:space="preserve">Sourcing with Integrity Commitments &amp; KPIs </t>
    </r>
    <r>
      <rPr>
        <sz val="11"/>
        <color theme="1"/>
        <rFont val="Calibri"/>
        <family val="2"/>
        <scheme val="minor"/>
      </rPr>
      <t xml:space="preserve">
http://view.ceros.com/msl/sustainability-plan/p/12 
</t>
    </r>
    <r>
      <rPr>
        <b/>
        <sz val="11"/>
        <color theme="1"/>
        <rFont val="Calibri"/>
        <family val="2"/>
        <scheme val="minor"/>
      </rPr>
      <t xml:space="preserve">Funding positive futures </t>
    </r>
    <r>
      <rPr>
        <sz val="11"/>
        <color theme="1"/>
        <rFont val="Calibri"/>
        <family val="2"/>
        <scheme val="minor"/>
      </rPr>
      <t xml:space="preserve">
https://www.about.sainsburys.co.uk/making-a-difference/our-values/our-stories/2017/funding-positive-futures 
</t>
    </r>
    <r>
      <rPr>
        <b/>
        <sz val="11"/>
        <color theme="1"/>
        <rFont val="Calibri"/>
        <family val="2"/>
        <scheme val="minor"/>
      </rPr>
      <t xml:space="preserve">Supporting Women in Madagascar </t>
    </r>
    <r>
      <rPr>
        <sz val="11"/>
        <color theme="1"/>
        <rFont val="Calibri"/>
        <family val="2"/>
        <scheme val="minor"/>
      </rPr>
      <t xml:space="preserve">
https://www.about.sainsburys.co.uk/making-a-difference/our-values/our-stories/2017/supporting-women-in-madagascar  
</t>
    </r>
    <r>
      <rPr>
        <b/>
        <sz val="11"/>
        <color theme="1"/>
        <rFont val="Calibri"/>
        <family val="2"/>
        <scheme val="minor"/>
      </rPr>
      <t>Sainsbury's launches women's coffee</t>
    </r>
    <r>
      <rPr>
        <sz val="11"/>
        <color theme="1"/>
        <rFont val="Calibri"/>
        <family val="2"/>
        <scheme val="minor"/>
      </rPr>
      <t xml:space="preserve">
https://www.about.sainsburys.co.uk/news/latest-news/2014/06-03-2014</t>
    </r>
  </si>
  <si>
    <r>
      <rPr>
        <b/>
        <sz val="11"/>
        <color theme="1"/>
        <rFont val="Calibri"/>
        <family val="2"/>
        <scheme val="minor"/>
      </rPr>
      <t xml:space="preserve">Our approach to human rights in our supply chain </t>
    </r>
    <r>
      <rPr>
        <sz val="11"/>
        <color theme="1"/>
        <rFont val="Calibri"/>
        <family val="2"/>
        <scheme val="minor"/>
      </rPr>
      <t xml:space="preserve">updated 08.11.2017  https://www.tescoplc.com/reports-and-policies/our-approach-to-human-rights-in-our-supply-chain/ </t>
    </r>
  </si>
  <si>
    <r>
      <t xml:space="preserve">https://corporate.walmart.com/global-responsibility/global-responsibility-report </t>
    </r>
    <r>
      <rPr>
        <sz val="11"/>
        <rFont val="Calibri (Body)_x0000_"/>
      </rPr>
      <t xml:space="preserve">page 45 </t>
    </r>
    <r>
      <rPr>
        <u/>
        <sz val="11"/>
        <color theme="10"/>
        <rFont val="Calibri"/>
        <family val="2"/>
        <scheme val="minor"/>
      </rPr>
      <t xml:space="preserve">
https://news.walmart.com/2018/09/27/walmart-india-and-walmart-foundation-announce-commitments-to-support-sustainable-livelihoods-for-farmers-in-india</t>
    </r>
  </si>
  <si>
    <t>F1.2</t>
  </si>
  <si>
    <t xml:space="preserve">The company provides guidance for suppliers to support small-scale farmers in becoming more resilient. </t>
  </si>
  <si>
    <t>For example, through reference in its Supplier Code to (1) training, such as on risks management, technical assistance, improved agricultural practices, developing business and negotiation skills or assessing and accessing market information, or (2) the provision of market information or (3) the facilitation of access to credit. Solely sourcing certified products would not be sufficient to score for this indicator.</t>
  </si>
  <si>
    <r>
      <t xml:space="preserve">SPA Tool </t>
    </r>
    <r>
      <rPr>
        <sz val="11"/>
        <color theme="1"/>
        <rFont val="Calibri"/>
        <family val="2"/>
        <scheme val="minor"/>
      </rPr>
      <t xml:space="preserve">https://www.about.sainsburys.co.uk/~/media/Files/S/Sainsburys/documents/making-a-difference/sourcing-for-sustainable-development-update-2018.pdf [p. 8-9] </t>
    </r>
    <r>
      <rPr>
        <b/>
        <sz val="11"/>
        <color theme="1"/>
        <rFont val="Calibri"/>
        <family val="2"/>
        <scheme val="minor"/>
      </rPr>
      <t xml:space="preserve"> Peru project </t>
    </r>
    <r>
      <rPr>
        <sz val="11"/>
        <color theme="1"/>
        <rFont val="Calibri"/>
        <family val="2"/>
        <scheme val="minor"/>
      </rPr>
      <t xml:space="preserve">https://www.about.sainsburys.co.uk/making-a-difference/our-values/our-stories/2017/in-deserts-of-peru-we-help-put-down-roots                     </t>
    </r>
    <r>
      <rPr>
        <b/>
        <sz val="11"/>
        <color theme="1"/>
        <rFont val="Calibri"/>
        <family val="2"/>
        <scheme val="minor"/>
      </rPr>
      <t>Funding positive futures (Fair Development Fund)</t>
    </r>
    <r>
      <rPr>
        <sz val="11"/>
        <color theme="1"/>
        <rFont val="Calibri"/>
        <family val="2"/>
        <scheme val="minor"/>
      </rPr>
      <t xml:space="preserve"> https://www.about.sainsburys.co.uk/making-a-difference/our-values/our-stories/2017/funding-positive-futures (accessed 15.11.2018) </t>
    </r>
  </si>
  <si>
    <t>https://corporate.walmart.com/global-responsibility/global-responsibility-report page 45 [Accessed 12-11-2018]</t>
  </si>
  <si>
    <t>F1.3</t>
  </si>
  <si>
    <t xml:space="preserve">The company identifies examples across its highest risk food categories (at least 3 food categories) where it directly supports small-scale farmers in its supply chains to become resilient and prosperous. </t>
  </si>
  <si>
    <t>Solely sourcing certified products would not be sufficient to score for this indicator.</t>
  </si>
  <si>
    <t>Albert Heijn Website: https://static.ahold.com/media//002146100/000/002146118_001_Albert_Heijn_Due_Diligence.pdf, page 7.</t>
  </si>
  <si>
    <t>https://www.sustainabilityreports.be/sites/default/files/reports/aldi_north_group_sustainability_report_2017_en.pdf        </t>
  </si>
  <si>
    <t>https://unternehmen.aldi-sued.de/de/verantwortung/lieferkette/rohstoffe/aldi-sued-rohstoffe/aldi-sued-rohstoffe-nachhaltigkeitsprojekte/
https://cr.aldisouthgroup.com/en/cr-2017/resources</t>
  </si>
  <si>
    <t>p. 110 of its sustainability report 2017 https://rewe-group-nachhaltigkeitsbericht.de/2017/; https://rewe-group-nachhaltigkeitsbericht.de/2017/lieferkette/bananen/index;   
https://www.rewe-group.com/de/newsroom/pressemitteilungen/1688-rewe-und-penny-fuehren-fairtrade-orangensaft-ein ; https://www.rewe-group.com/de/newsroom/stories/rewe-group-und-fairtrade 
 </t>
  </si>
  <si>
    <r>
      <t xml:space="preserve"> Funding positive futures </t>
    </r>
    <r>
      <rPr>
        <sz val="11"/>
        <color theme="1"/>
        <rFont val="Calibri"/>
        <family val="2"/>
        <scheme val="minor"/>
      </rPr>
      <t>https://www.about.sainsburys.co.uk/making-a-difference/our-values/our-stories/2017/funding-positive-future</t>
    </r>
  </si>
  <si>
    <t xml:space="preserve">https://corporate.walmart.com/media-library/document/mexico-market-fact-sheet-october-2018/_proxyDocument?id=00000166-78ed-d0f7-a5fe-fcef37500000
https://corporate.walmart.com/global-responsibility/global-responsibility-report Pages 45-47 </t>
  </si>
  <si>
    <t>F2</t>
  </si>
  <si>
    <t>Sourcing practices and fair deals: Does the company seek to ensure that small-scale farmers in its food supply chains receive fair deals?</t>
  </si>
  <si>
    <t>F2.1</t>
  </si>
  <si>
    <t>The company has made an explicit commitment to ensuring fair, transparent, stable and long term sourcing from small-scale food producers.</t>
  </si>
  <si>
    <t xml:space="preserve">This should be a company wide policy applicable to all of the company's food sourcing, not something that applies to a single product or a selection of products. </t>
  </si>
  <si>
    <t>F2.2</t>
  </si>
  <si>
    <t xml:space="preserve">The company provides examples across at least 3 high risk food categories of sourcing practices that go beyond regular sourcing relationships in transferring value to small-scale farmers. </t>
  </si>
  <si>
    <t>This could include the sale of products (within these 3 high risk food categories) that are certified by a standards body that has a mechanism to deliver an enhanced share of value to women and men producers and workers - e.g. Fairtrade.</t>
  </si>
  <si>
    <t>Offline Magazine from Albert Heijn: ‘boon – koffie tot de kern’ (p.52 &amp; 53) + Annual Report 2017 pg.12
https://www.aholddelhaize.com/en/about-us/stakeholder-interests/cocoa/
https://www.aholddelhaize.com/en/about-us/stakeholder-interests/coffee-tea/
https://www.ah.nl/zoeken?rq=fair+trade&amp;searchType=product
https://www.ing.nl/media/ING_duurzaamheidsprofiel-ahold-delhaize-januari-2018_tcm162-139641.pdf
https://www.aholddelhaize.com/media/6440/supplementary-report-on-sustainable-retailing-performance-2016.pdf</t>
  </si>
  <si>
    <r>
      <t xml:space="preserve">https://www.albertsons.com/albertsons-companies-becomes-first-major-grocer-to-sell-fair-trade-certified-scallops/       https://www.retailwire.com/discussion/albertsons-to-sell-fair-trade-coffee/              https://www.prnewswire.com/news-releases/albertsons-companies-becomes-first-major-grocer-to-sell-fair-trade-certified-scallops-300451278.html              https://www.instacart.com/albertsons/products/55870-theo-organic-fair-trade-chocolate-pure-85-dark-3-0-oz
https://www.prnewswire.com/news-releases/albertsons-companies-commits-to-united-nations-sustainable-development-goals-joins-influential-seafood-task-force-300469024.html 
“Sustainable Development through Fair Trade
Over the last five years, our Fair Trade Certified™
O Organics coffee has generated over $1.6M in premium
funds for community development. We partnered with Fair
Trade USA on this effort because empowering farming
communities and promoting economic stability can have a
positive impact for generations.”
</t>
    </r>
    <r>
      <rPr>
        <i/>
        <u/>
        <sz val="11"/>
        <color rgb="FF0000FF"/>
        <rFont val="Calibri"/>
        <family val="2"/>
        <scheme val="minor"/>
      </rPr>
      <t>Sustainability update 2018 - page 5</t>
    </r>
  </si>
  <si>
    <t>https://www.aldi-nord.de/produkte/unsere-marken/fair.html
https://www.aldi-nord.de/themenwelten/entdecker-wochen/fairtrade-entdecken.html
https://www.aldi-nord.de/unternehmen/pressemitteilungen/aldi-gewinnt-fairtrade-award.html
https://www.sustainabilityreports.be/sites/default/files/reports/aldi_north_group_sustainability_report_2017_en.pdf</t>
  </si>
  <si>
    <t>Aldi South International CR Report 2017, P. 24-27
https://blog.aldi-sued.de/gastbeitrag-mein-besuch-bei-den-kaffeekleinbauern-in-honduras/</t>
  </si>
  <si>
    <t>Jumbo human rights policy 
http://www.jumborapportage.com/FbContent.ashx/pub_1007/downloads/v1903281342/@SlVNQk8zMDk2X01WT2JlcmljaHQrQ292ZXIucGRm  
 (p.8) 
 https://www.jumbo.com/fairtrade-original-tibetan-noodels-250g/153461ZK/
 http://maxhavelaar.nl/biologische_landbouw</t>
  </si>
  <si>
    <t>http://sustainability.kroger.com/ 
https://www.simpletruth.com/why-simple-truth/fair-trade/</t>
  </si>
  <si>
    <t>p. 88 Sustainability report, https://www.lidl-nachhaltigkeit.de/fileadmin/downloads/Lidl_Nachhaltigkeitsbericht_2016-2017.pdf.</t>
  </si>
  <si>
    <t xml:space="preserve">https://my.morrisons.com/our-farming-and-agriculture/     https://www.facebook.com/Morrisons/posts/845943502130499            https://www.morrisons-corporate.com/media-centre/corporate-news/morrisons-ups-its-commitment-to-fairtrade        </t>
  </si>
  <si>
    <t xml:space="preserve">https://www.plus.nl/INTERSHOP/static/WFS/PLUS-Site/website-webshop/PLUS-website-webshop/nl_NL/Contentpaginas/Verantwoord/Verantwoordensociaaljaarverslag_PLUS_2017.pdf
https://www.plus.nl/INTERSHOP/static/WFS/PLUS-Site/website-webshop/PLUS-website-webshop/nl_NL/Contentpaginas/Verantwoord/Ken%20de%20keten-aanpak/Mei%202018%20-%20Risicoanalyse%20bananen.pdf
https://www.plus.nl/INTERSHOP/static/WFS/PLUS-Site/website-webshop/PLUS-website-webshop/nl_NL/Contentpaginas/Verantwoord/Ken%20de%20keten-aanpak/Mei%202018%20-%20Risicoanalyse%20koffie.pdf
https://www.plus.nl/INTERSHOP/static/WFS/PLUS-Site/website-webshop/PLUS-website-webshop/nl_NL/Contentpaginas/Verantwoord/Ken%20de%20keten-aanpak/Mei%202018%20-%20Risicoanalyse%20cacao.pdf
https://www.plus.nl/info-over-plus/pg_persinformatie/persberichten/plus-blijft-kampioen-in-fairtrade-cid-heYKA9YOwxgAAAFd_iAhnQs3
https://www.plus.nl/twzoekresultaten?SearchTerm=fairtrade
</t>
  </si>
  <si>
    <t>https://rewe-group-nachhaltigkeitsbericht.de/2017/sites/default/files/pdfs/de/REWE_Group_Kakaorichtlinie/index.pdf; https://www.rewe-group.com/de/newsroom/pressemitteilungen/1651-rewe-group-setzt-bei-schokolade-auf-fairtrade, coffee (https://rewe-group-nachhaltigkeitsbericht.de/2017/gri-bericht/produkte/gri-204-fp1-rohstoffe/index) and tea (https://www.rewe.de/nachhaltigkeit/nachhaltig-einkaufen/gruene-produkte/siegelkunde/; http://aloeland.de/epages/aloe-vita_de-Online-ShopfuerAloeVeraProdukteundNaturkosmetik.sf/?Locale=de_DE&amp;ObjectPath=/Shops/aloe-vita_de-Online-ShopfuerAloeVeraProdukteundNaturkosmetik/Products/51980&amp;ViewAction=ViewProductViaPortal).</t>
  </si>
  <si>
    <r>
      <rPr>
        <b/>
        <sz val="11"/>
        <color theme="1"/>
        <rFont val="Calibri"/>
        <family val="2"/>
        <scheme val="minor"/>
      </rPr>
      <t xml:space="preserve">Sustainability Update 2018 </t>
    </r>
    <r>
      <rPr>
        <sz val="11"/>
        <color theme="1"/>
        <rFont val="Calibri"/>
        <family val="2"/>
        <scheme val="minor"/>
      </rPr>
      <t xml:space="preserve">https://about.sainsburys.co.uk/~/media/Files/S/Sainsburys/documents/making-a-difference/Sustainability_Update_2018.pdf                </t>
    </r>
    <r>
      <rPr>
        <b/>
        <sz val="11"/>
        <color theme="1"/>
        <rFont val="Calibri"/>
        <family val="2"/>
        <scheme val="minor"/>
      </rPr>
      <t xml:space="preserve">Sainsbury's Fairly traded tea pilot </t>
    </r>
    <r>
      <rPr>
        <sz val="11"/>
        <color theme="1"/>
        <rFont val="Calibri"/>
        <family val="2"/>
        <scheme val="minor"/>
      </rPr>
      <t>https://www.about.sainsburys.co.uk/~/media/Files/S/Sainsburys/documents/making-a-difference/adding_value_from_leaf_to_cup.pdf</t>
    </r>
  </si>
  <si>
    <t>https://www.tescoplc.com/little-helps-plan/products-sourcing/top-20-products/
https://www.tesco.com/groceries/en-GB/search?query=fairtrade&amp;page=1
https://www.tescoplc.com/media/1159/fairtrade_statement_2016.pdf</t>
  </si>
  <si>
    <r>
      <rPr>
        <sz val="11"/>
        <rFont val="Calibri (Body)_x0000_"/>
      </rPr>
      <t xml:space="preserve">Blog on benefits f FT: </t>
    </r>
    <r>
      <rPr>
        <u/>
        <sz val="11"/>
        <color theme="10"/>
        <rFont val="Calibri"/>
        <family val="2"/>
        <scheme val="minor"/>
      </rPr>
      <t xml:space="preserve"> https://blog.walmart.com/sustainability/20151026/fair-trade-coffee-the-story-beyond-the-cup
</t>
    </r>
    <r>
      <rPr>
        <sz val="11"/>
        <rFont val="Calibri (Body)_x0000_"/>
      </rPr>
      <t>Fair Trade bananas and Fair trade coffee (GRR p.100 and 106): Bananas: https://corporate.walmart.com/2018grr/sustainability-in-our-value-chains?chapter=supporting-more-sustainable-produce   Coffee: https://corporate.walmart.com/2018grr/sustainability-in-our-value-chains?chapter=addressing-sustainability-issues-in-specialty-crops-and-ingredients       Tea:</t>
    </r>
    <r>
      <rPr>
        <u/>
        <sz val="11"/>
        <color theme="10"/>
        <rFont val="Calibri"/>
        <family val="2"/>
        <scheme val="minor"/>
      </rPr>
      <t xml:space="preserve"> https://www.walmart.com/ip/Paromi-Tea-Chamomile-Lavender-Organic-and-Fair-Trade-Rooibos-Full-Leaf-15-Ct-1-6-Oz/106411427?athcpid=106411427&amp;athpgid=athenaItemPage&amp;athcgid=null&amp;athznid=PWVAV&amp;athieid=v0&amp;athstid=CS020&amp;athguid=ded1adde-238-1679ee2a5eef00&amp;athena=true
https://groceries.asda.com/search/Fairtrade
</t>
    </r>
    <r>
      <rPr>
        <sz val="11"/>
        <rFont val="Calibri (Body)_x0000_"/>
      </rPr>
      <t xml:space="preserve">Olive oil: </t>
    </r>
    <r>
      <rPr>
        <u/>
        <sz val="11"/>
        <color theme="10"/>
        <rFont val="Calibri"/>
        <family val="2"/>
        <scheme val="minor"/>
      </rPr>
      <t xml:space="preserve">https://www.walmart.com/ip/Canaan-Fair-Trade-Canaan-Fair-Trade-Olive-Oil-8-45-oz/125284927
</t>
    </r>
  </si>
  <si>
    <t>https://www.wholefoodsmarket.com/mission-values/whole-trade-program/certifier-partners</t>
  </si>
  <si>
    <t>F2.3</t>
  </si>
  <si>
    <t>The company is providing specific examples across 3 high risk food categories in which sourcing practices support and encourage suppliers to provide fair, transparent, stable and long-term deals to small-scale farmers through appropriate pricing that takes into account all the costs and risks associated with food production.</t>
  </si>
  <si>
    <t>F3</t>
  </si>
  <si>
    <t>Human Rights Impact Assessments (HRIAs): Has the company assessed the impacts of its food supply chain activities on small-scale farmers?</t>
  </si>
  <si>
    <t>F3.1</t>
  </si>
  <si>
    <t xml:space="preserve">The company has committed to publishing at least 3 human rights impact assessments that focus on the impact of its high risk food supply chain operations on small-scale farmers. This includes a commitment to demonstrate that there has been meaningful engagement with stakeholders, including producer groups, civil society organisations and communities. </t>
  </si>
  <si>
    <t>Each HRIA could focus on a single high human rights risk supply chain (one raw material and one country). The HRIAs should differentiate between impacts on women and men and be carried out with the active involvement of affected people.
Solely sourcing certified products would not be sufficient to score for this indicator.</t>
  </si>
  <si>
    <t>Jumbo human rights policy 
http://www.jumborapportage.com/FbContent.ashx/pub_1007/downloads/v1903281342/@SlVNQk8zMDk2X01WT2JlcmljaHQrQ292ZXIucGRm  
 (p 9-10)</t>
  </si>
  <si>
    <t>F3.2</t>
  </si>
  <si>
    <t xml:space="preserve">The company has published at least 1 human rights impact assessment in the last 3 years, which assesses the impact of a high risk food supply chain operations on small-scale farmers, and has published an action plan for addressing the root causes of negative impacts in the impact assessment. This includes meaningful engagement with stakeholders, including producer groups, civil society organisations and communities. </t>
  </si>
  <si>
    <t>The HRIA could focus on a single high human rights risk supply chain (one raw material and one country). The HRIA should differentiate between impacts on women and men and be carried out with the active involvement of affected people.
Solely sourcing certified products would not be sufficient to score for this indicator.</t>
  </si>
  <si>
    <t>Nachhaltigkeitsbericht Edeka Südwest 2016, p. 50
Nachhaltigkeitsbericht Edeka Minden-Hannover 2015, p. 25
Netto Nachhaltigkeitsbericht 2013/2014, P. 15
https://www.fairtrade-deutschland.de/einkaufen/lizenznehmer/vendor/detail/edeka.html
https://www.fairtrade-code.de/transfair/mod_produkte_produkt/kategorie/lizenznehmer/produkt/dt_h_edeka/lang/de/index.html</t>
  </si>
  <si>
    <t>F3.3</t>
  </si>
  <si>
    <t xml:space="preserve">The company has published at least 3 human rights impact assessments in the last 3 years, which assess the impact of high risk food supply chain operations on small-scale farmers, and has published associated action plans for addressing the root causes of negative impacts identified in the impact assessments. This includes meaningful engagement with stakeholders, including producer groups, civil society organisations and communities. </t>
  </si>
  <si>
    <t>F4</t>
  </si>
  <si>
    <t>Negotiating power: Do the company's sourcing practices strengthen the negotiating power of small-scale farmers?</t>
  </si>
  <si>
    <t>F4.1</t>
  </si>
  <si>
    <t>The company has made commitments to support small-scale farmers to organise collectively.</t>
  </si>
  <si>
    <t>For example, through (a) commitments to source from small-scale farmer cooperatives or unions (b) offering better contract terms to small-scale farmer cooperatives or unions or (c) by providing assistance to cooperatives or unions to enable them to gain technical and organisational expertise (thereby increasing the resilience and negotiating power of members). Solely sourcing certified products would not be sufficient to score for this indicator.</t>
  </si>
  <si>
    <t>F4.2</t>
  </si>
  <si>
    <t xml:space="preserve">The company provides examples across at least 3 high risk food categories where it supports small-scale farmers to organise collectively as a meaningful way to bring about increases in incomes and fairer deals.  </t>
  </si>
  <si>
    <t>Example of a project that would score is an initiative where the company is helping small-scale farmers to organise themselves e.g. through the provision of facilities, holding focus groups, engaging local governments to support small-scale farmers to organise themselves. 
Solely sourcing certified products would not be sufficient to score for this indicator.</t>
  </si>
  <si>
    <t>F4.3</t>
  </si>
  <si>
    <t xml:space="preserve">The company has published evidence relating to all of its high risk food supply chains that it supports producers to organise collectively as a meaningful way to bring about increases in incomes and fairer deals. </t>
  </si>
  <si>
    <t>For example, through the provision of facilities, holding focus groups or engaging local governments to support small-scale farmers to organise themselves. Solely sourcing certified products would not be sufficient to score for this indicator.</t>
  </si>
  <si>
    <t>F5</t>
  </si>
  <si>
    <t>Living incomes: Is the company taking action to improve incomes for small-scale farmers in its food supply chains?</t>
  </si>
  <si>
    <t>F5.1</t>
  </si>
  <si>
    <t xml:space="preserve">The company has committed to publishing a living income assessment relating to male and female small-scale farmers in at least one high risk food supply chain. </t>
  </si>
  <si>
    <t>The assessments should include: (a) the average level of income earned by the small-scale farmers in that supply chain, (b) the level of income that small-scale farmers need to earn to afford a decent standard of living for themselves and their families, and their hired labour or (c) an indication of the extent to which unpaid family workers, in particular unpaid women family workers, benefit from and have control over the existing income earned. Please see the Notes, Definitions &amp; Criteria tab for a definition of living income.</t>
  </si>
  <si>
    <t>Albert Heijn Website: https://static.ahold.com/media//002146100/000/002146118_001_Albert_Heijn_Due_Diligence.pdf, page 11 and 12.</t>
  </si>
  <si>
    <t>Lidl International policy statement on corporate due diligence, p. 13:     https://www.lidl.de/de/sortiment/s7377407</t>
  </si>
  <si>
    <t>F5.2</t>
  </si>
  <si>
    <t xml:space="preserve">The company has committed to develop action plans and time-bound milestones to improve the ability of small-scale farmers across at least one high risk food supply chain to earn a living income. To score, the company must report progress at least annually, recognising challenges and lessons learnt. </t>
  </si>
  <si>
    <t>This should include actions for promoting more equal sharing of income with unpaid family workers, in particular unpaid women family workers (e.g. joint contracts with husbands and wives). Solely sourcing certified products would not be sufficient to score for this indicator.</t>
  </si>
  <si>
    <t>F5.3</t>
  </si>
  <si>
    <t>The company has published and demonstrates that it is implementing action plans and time-bound milestones that improve the ability of small-scale farmers across all its highest risk food supply chains to earn a living income, and reports progress at least annually.</t>
  </si>
  <si>
    <t>F6</t>
  </si>
  <si>
    <t>Value distribution: Is the company taking action to increase the proportion of the share of value received by small-scale farmers?</t>
  </si>
  <si>
    <t>F6.1</t>
  </si>
  <si>
    <t>The company publicly recognises the importance to small-scale farmers of a fair system of value distribution.</t>
  </si>
  <si>
    <r>
      <t xml:space="preserve">The company </t>
    </r>
    <r>
      <rPr>
        <sz val="11"/>
        <rFont val="Calibri (Body)_x0000_"/>
      </rPr>
      <t>should</t>
    </r>
    <r>
      <rPr>
        <sz val="11"/>
        <rFont val="Calibri"/>
        <family val="2"/>
        <scheme val="minor"/>
      </rPr>
      <t xml:space="preserve"> provide examples where it is innovating and exploring better ways of sharing value. Solely sourcing certified products would not be sufficient to score for this indicator.</t>
    </r>
  </si>
  <si>
    <t>https://www.wholefoodsmarket.com/mission-values/caring-communities/local-producer-loan-program</t>
  </si>
  <si>
    <t>F6.2</t>
  </si>
  <si>
    <t>The company measures and discloses the share of value going to small-scale farmers for 3 high risk food categories.</t>
  </si>
  <si>
    <t>F6.3</t>
  </si>
  <si>
    <t>The company has published and demonstrates that it is implementing action plans with time-bound milestones for increasing the share of value received by small-scale farmers across all its highest risk food supply chains, and reports progress at least annually, recognising challenges and lessons learnt.</t>
  </si>
  <si>
    <t>For example, by channelling a portion of the margin currently retained by the company and/or by preventing value from being captured by actors in the chain who do not add value, at least until living income benchmarks are reached.</t>
  </si>
  <si>
    <t>F7</t>
  </si>
  <si>
    <t xml:space="preserve">Pre-competitive collaboration: Does the company engage stakeholders with the aim of improving conditions for small-scale farmers? </t>
  </si>
  <si>
    <t>F7.1</t>
  </si>
  <si>
    <t>The company meaningfully engages farmer groups and civil society organisations across at least 3 of its highest risk food supply chains as part of its strategy to support small-scale farmers.</t>
  </si>
  <si>
    <t xml:space="preserve">The company must provide examples of such engagement across at least 3 food supply chains to score. </t>
  </si>
  <si>
    <t>p. 110 of its sustainability report 2017; https://rewe-group-nachhaltigkeitsbericht.de/2017/lieferkette/bananen/index);   
https://www.rewe-group.com/de/newsroom/pressemitteilungen/1688-rewe-und-penny-fuehren-fairtrade-orangensaft-ein ; https://www.rewe-group.com/de/newsroom/stories/rewe-group-und-fairtrade 
https://www.rewe-group.com/de/newsroom/pressemitteilungen/1688-rewe-und-penny-fuehren-fairtrade-orangensaft-ein
Pro Planteurs</t>
  </si>
  <si>
    <r>
      <rPr>
        <b/>
        <sz val="11"/>
        <color theme="1"/>
        <rFont val="Calibri"/>
        <family val="2"/>
        <scheme val="minor"/>
      </rPr>
      <t>Madagascan cashews and Indian grapes:</t>
    </r>
    <r>
      <rPr>
        <sz val="11"/>
        <color theme="1"/>
        <rFont val="Calibri"/>
        <family val="2"/>
        <scheme val="minor"/>
      </rPr>
      <t xml:space="preserve"> https://www.about.sainsburys.co.uk/making-a-difference/our-values/our-stories/2019/04-2019-funding-positive-futures 
</t>
    </r>
    <r>
      <rPr>
        <b/>
        <sz val="11"/>
        <color theme="1"/>
        <rFont val="Calibri"/>
        <family val="2"/>
        <scheme val="minor"/>
      </rPr>
      <t>Uganda coffee:</t>
    </r>
    <r>
      <rPr>
        <sz val="11"/>
        <color theme="1"/>
        <rFont val="Calibri"/>
        <family val="2"/>
        <scheme val="minor"/>
      </rPr>
      <t xml:space="preserve"> https://www.twin.org.uk/framework/main.php?url=/projects-partnerships/matthew-algie-and-sainsburys-sustainable-coffee/ </t>
    </r>
  </si>
  <si>
    <t>F7.2</t>
  </si>
  <si>
    <t xml:space="preserve">The company actively participates in multi-stakeholder initiatives which address issues concerning small-scale farmers covering at least 3 high risk food supply chains.
</t>
  </si>
  <si>
    <t>F7.3</t>
  </si>
  <si>
    <t xml:space="preserve">The company actively participates in multi-stakeholder initiatives which address issues concerning small-scale farmers covering all high risk food supply chains. </t>
  </si>
  <si>
    <t>F8</t>
  </si>
  <si>
    <t>Advocacy: Does the company engage in advocacy that influences public authorities to support small-scale farmers?</t>
  </si>
  <si>
    <t>F8.1</t>
  </si>
  <si>
    <t>The company publicly recognises the important role played by governments in ensuring that small-scale farmers are resilient and prosperous, earn a living income and receive a fair share of the value accumulated in food supply chains.</t>
  </si>
  <si>
    <t>p. 50 of the sustainability report:  https://rewe-group-nachhaltigkeitsbericht.de/2017/  ; Fairness guideline, p. 17 and p. 23:  https://www.rewe-group.com/dam/jcr:1251628b-9cab-4913-a858-cb2fabaad49e/leitlinie_fairness_de.pdf</t>
  </si>
  <si>
    <t>LITTLE HELPS PLAN
https://www.tescoplc.com/little-helps-plan/reports-policies-and-disclosure/our-approach-to-human-rights-in-our-supply-chain/</t>
  </si>
  <si>
    <t>F8.2</t>
  </si>
  <si>
    <t xml:space="preserve">Senior leadership have spoken publicly e.g. in the media or at public events on the need for action to support small-scale farmers in being resilient and prosperous, earn a living income and receive a fair share of the value accumulated in food supply chains (in the last 3 years). 
</t>
  </si>
  <si>
    <t xml:space="preserve">Examples of "public speaking" could include media articles and interviews, records/transcripts or videos of speeches at events published on the company's website or speaking at public events (i.e. not restricted to members, staff or investors only). </t>
  </si>
  <si>
    <t>F8.3</t>
  </si>
  <si>
    <t>The company has made commitments to advocate towards governments (including sourcing country governments) or to join existing advocacy initiatives to ensure that small-scale farmers are resilient and prosperous, earn a living income and receive a fair share of the value accumulated in the food supply chain or the company demonstrates that it has already engaged in such activities.</t>
  </si>
  <si>
    <t xml:space="preserve">Indicators
</t>
  </si>
  <si>
    <t>G1</t>
  </si>
  <si>
    <t>Best practice standards: Does the company implement the UN Women's Empowerment Principles?</t>
  </si>
  <si>
    <t>G1.1</t>
  </si>
  <si>
    <t>The company has signed the UN Women's Empowerment Principles.</t>
  </si>
  <si>
    <t>The company therefore commits to:
1. Establish high-level corporate leadership for gender equality.
2. Treat all women and men fairly at work – respect and support human rights and non-discrimination.
3. Ensure the health, safety and well-being of all women and men workers.
4. Promote education, training and professional development for women.
5. Implement enterprise development, supply chain and marketing practices that empower women.
6. Promote equality through community initiatives and advocacy.
7. Measure and publicly report on progress to achieve gender equality.</t>
  </si>
  <si>
    <t>Ahold Delhaize Website:
https://www.aholddelhaize.com/en/media/latest/media-releases/signature-moment-frans-muller-signs-un-statement-supporting-gender-equality/ (accessed 1 April 2019).</t>
  </si>
  <si>
    <t xml:space="preserve">https://sustainability.tescoplc.com/updates/2019/tesco-signs-up-to-the-un-women-s-empowerment-principles/ </t>
  </si>
  <si>
    <t>G1.2</t>
  </si>
  <si>
    <t>The company demonstrates that it encourages its suppliers to sign the UN Women's Empowerment Principles.</t>
  </si>
  <si>
    <t>For example, by integrating these criteria into sourcing specifications or through preferential sourcing policies with companies that have signed the principles.</t>
  </si>
  <si>
    <t>G1.3</t>
  </si>
  <si>
    <t>The company has published policies for its own operations and its supply chain that include:
• the prevention of gender discrimination in hiring, training and promotion
• the prevention of sexual harassment and abuse during the recruitment process, in the workplace and when travelling to and from work
• women’s safe and effective access to grievance mechanisms and remedy
• recognition of hidden or unpaid productive roles and women’s greater unpaid care work</t>
  </si>
  <si>
    <t xml:space="preserve">These issues could be covered within a stand-alone gender policy or an element within broader policies. </t>
  </si>
  <si>
    <t>G2</t>
  </si>
  <si>
    <t>Transparency: Does the company track and disclose information on women in its food supply chains?</t>
  </si>
  <si>
    <t>G2.1</t>
  </si>
  <si>
    <t xml:space="preserve">The company commits to systematically tracking the gender profile of its food supply chains to establish which of them have a high proportion of women represented as small-scale farmers, small-scale processors/traders, waged labourers, and unpaid female family labour. </t>
  </si>
  <si>
    <t>Please see Notes, Definitions &amp; Criteria tab for definition of "systematically"</t>
  </si>
  <si>
    <r>
      <rPr>
        <b/>
        <sz val="11"/>
        <color theme="1"/>
        <rFont val="Calibri"/>
        <family val="2"/>
        <scheme val="minor"/>
      </rPr>
      <t xml:space="preserve">Managing Risk     </t>
    </r>
    <r>
      <rPr>
        <sz val="11"/>
        <color theme="1"/>
        <rFont val="Calibri"/>
        <family val="2"/>
        <scheme val="minor"/>
      </rPr>
      <t xml:space="preserve">https://www.about.sainsburys.co.uk/~/media/Files/S/Sainsburys/documents/making-a-difference/Ethical%20Trading%20-%20Due%20Diligence%20FINAL.pdf </t>
    </r>
  </si>
  <si>
    <t>G2.2</t>
  </si>
  <si>
    <t xml:space="preserve">The company is systematically tracking and disclosing gender disaggregated data. The company must disclose at least 3 types of data for 3 high risk food supply chains to score. </t>
  </si>
  <si>
    <t>Examples of data could include: gender wage data, access to benefits, overtime premiums, annual leave, workers on temporary or informal contracts, membership of trade unions or small-scale farmer cooperatives, length of employment, and the proportion of women in low vs. high paid positions (e.g. supervisor/ management roles)
Please see Notes, Definitions &amp; Criteria tab for definition of "systematically"</t>
  </si>
  <si>
    <t>G2.3</t>
  </si>
  <si>
    <t xml:space="preserve">The company is systematically tracking and disclosing gender disaggregated data across all its highest risk food supply chains. </t>
  </si>
  <si>
    <t>Please see Notes, Definitions &amp; Criteria tab for definition of "systematically."
Examples of the type of data could include: gender wage data, social security, overtime premiums, annual leave, workers on temporary or informal contracts, membership of trade unions or small-scale producer cooperatives, length of employment, and the proportion of women in low vs. high paid positions (e.g. supervisor/ management roles). 
The company must disclose at least 3 types of data for each supply chain to score.</t>
  </si>
  <si>
    <t>G3</t>
  </si>
  <si>
    <t>Impact assessments: Does the company assess the impacts of its food supply chain activities on women?</t>
  </si>
  <si>
    <t>G3.1</t>
  </si>
  <si>
    <t>The company has committed to publishing at least one human rights impact assessment that focuses on the impact of high risk food supply chain operations on women. This includes a commitment to demonstrate that there has been meaningful engagement with stakeholders, including civil society organisations that represent women and/or women's rights organisations.</t>
  </si>
  <si>
    <t>The HRIA could focus on a single high human rights risk supply chain (one raw material and one country).</t>
  </si>
  <si>
    <t>Jumbo human rights policy 
http://www.jumborapportage.com/FbContent.ashx/pub_1007/downloads/v1903281342/@SlVNQk8zMDk2X01WT2JlcmljaHQrQ292ZXIucGRm  
(p 9&amp;10)</t>
  </si>
  <si>
    <t>G3.2</t>
  </si>
  <si>
    <t>The company has published at least one human rights impact assessment in the last 3 years, which assesses the impact of a high risk food supply chain operations on women, and has published an action plan for addressing the root causes of negative impacts in the impact assessment. This includes meaningful engagement with stakeholders, including civil society organisations that represent women and/or women's rights organisations.</t>
  </si>
  <si>
    <t xml:space="preserve">The HRIA could focus on a single high human rights risk supply chain (one raw material and one country). Root causes of negative impacts experienced by women include systemic violence against women and girls, women's under-representation in leadership and governance, unequal land and property rights, and unequal access to basic services such as education and health services. </t>
  </si>
  <si>
    <t>G3.3</t>
  </si>
  <si>
    <t>The company has published at least 3 human rights impact assessments in the last 3 years, which assess the impact of high risk food supply chain operations on women, and has published associated action plans for addressing the root causes of negative impacts identified in the impact assessments. This includes a commitment to demonstrate that there has been meaningful engagement with stakeholders, including civil society organisations that represent women and/or women's rights organisations.</t>
  </si>
  <si>
    <t xml:space="preserve">Each HRIA could focus on a single high human rights risk supply chain (one raw material and one country). Root causes of negative impacts experienced by women include systemic violence against women and girls, women's under-representation in leadership and governance, unequal land and property rights, and unequal access to basic services such as education and health services. </t>
  </si>
  <si>
    <t>G4</t>
  </si>
  <si>
    <t>Targets and action plans: Is the company taking action to improve the position of women in its food supply chains?</t>
  </si>
  <si>
    <t>G4.1</t>
  </si>
  <si>
    <t>The company recognises and discloses specific challenges that disproportionately impact women in agricultural supply chains, and seeks to understand the "root causes" of negative impacts experienced by women.</t>
  </si>
  <si>
    <t>Examples of root causes include unequal gender norms, violence against women, unpaid care responsibilities and women’s often precarious and informal employment in food supply chains in which prices are too low to allow fair wages to be paid.</t>
  </si>
  <si>
    <t xml:space="preserve">https://corporate.walmart.com/womensempowerment/about
https://cdn.corporate.walmart.com/11/0d/f9289df649049a38c14bdeaf2b99/2017-cdi-report-web.pdf see p.36 
</t>
  </si>
  <si>
    <t>G4.2</t>
  </si>
  <si>
    <t xml:space="preserve">The company has set time-bound targets for improving the position of women across all of its highest risk food supply chains. The company must set at least 3 targets for at least 3 high risk food supply chains to score. 
</t>
  </si>
  <si>
    <t>G4.3</t>
  </si>
  <si>
    <t>The company systematically reports progress against targets for improving the position of women across all its highest risk food supply chains, disclosing challenges and lessons learnt.</t>
  </si>
  <si>
    <t>This could include targets to increase the proportion of women: 1) in higher paid and management positions, 2) who belong to trade unions or small-scale producer cooperatives and, 3) who have been offered permanent contracts, 4) who earn a living income or living wage, 5) who have been recruited or progressed into technical and management roles. Ideally, companies would also be planning to scale up successes in this area. 
Please see Notes, Definitions &amp; Criteria tab for definition of "systematically"</t>
  </si>
  <si>
    <t>G5</t>
  </si>
  <si>
    <t>Supplier partnerships: Has the company developed strong supply chain partnerships that enable women's rights to be respected?</t>
  </si>
  <si>
    <t>G5.1</t>
  </si>
  <si>
    <t>The company commits to increasing the proportion of its sourcing from women agricultural producers or processors wherever commercially viable and to regularly report progress.</t>
  </si>
  <si>
    <r>
      <rPr>
        <sz val="11"/>
        <rFont val="Calibri (Body)_x0000_"/>
      </rPr>
      <t>See p.48-49:</t>
    </r>
    <r>
      <rPr>
        <u/>
        <sz val="11"/>
        <color theme="10"/>
        <rFont val="Calibri"/>
        <family val="2"/>
        <scheme val="minor"/>
      </rPr>
      <t xml:space="preserve">
https://corporate.walmart.com/2018grr/   </t>
    </r>
  </si>
  <si>
    <t>G5.2</t>
  </si>
  <si>
    <t>The company provides at least 3 examples of support it provides to suppliers to address the root causes of gender inequality faced by women workers and small-scale farmers.</t>
  </si>
  <si>
    <t xml:space="preserve">This could include working with suppliers to ensure that women are aware of opportunities to join trade unions, employee groups and small-scale producer cooperatives. It could also include examples of capacity building to improve women's access to land and production inputs, increase women's representation among the governance structures of producer groups, support and promote more women in management positions, raise awareness to challenge gender norms, and encourage men to share income and labour equitably with their female family members. Root causes include unequal gender norms, violence against women and unpaid care responsibilities. </t>
  </si>
  <si>
    <r>
      <rPr>
        <b/>
        <sz val="11"/>
        <color theme="1"/>
        <rFont val="Calibri"/>
        <family val="2"/>
        <scheme val="minor"/>
      </rPr>
      <t>Supporting women in the Madagascar cashew nut supply chain:</t>
    </r>
    <r>
      <rPr>
        <sz val="11"/>
        <color theme="1"/>
        <rFont val="Calibri"/>
        <family val="2"/>
        <scheme val="minor"/>
      </rPr>
      <t xml:space="preserve"> https://www.about.sainsburys.co.uk/making-a-difference/our-values/our-stories/2017/supporting-women-in-madagascar                                               </t>
    </r>
    <r>
      <rPr>
        <b/>
        <sz val="11"/>
        <color theme="1"/>
        <rFont val="Calibri"/>
        <family val="2"/>
        <scheme val="minor"/>
      </rPr>
      <t xml:space="preserve">Moroccan strawberries project with Oxfam - pg 20 
Fair Development Fund - Indian grapes pg 8
</t>
    </r>
    <r>
      <rPr>
        <sz val="11"/>
        <color theme="1"/>
        <rFont val="Calibri"/>
        <family val="2"/>
        <scheme val="minor"/>
      </rPr>
      <t>https://www.about.sainsburys.co.uk/~/media/Files/S/Sainsburys/documents/making-a-difference/Sustainability_Update_2018.pdf</t>
    </r>
  </si>
  <si>
    <r>
      <rPr>
        <sz val="11"/>
        <rFont val="Calibri (Body)_x0000_"/>
      </rPr>
      <t>See p.48-49:</t>
    </r>
    <r>
      <rPr>
        <u/>
        <sz val="11"/>
        <color theme="10"/>
        <rFont val="Calibri"/>
        <family val="2"/>
        <scheme val="minor"/>
      </rPr>
      <t xml:space="preserve">
https://corporate.walmart.com/2018grr/   
https://corporate.walmart.com/womensempowerment/about  </t>
    </r>
  </si>
  <si>
    <t>G5.3</t>
  </si>
  <si>
    <t xml:space="preserve">The company offers incentives to suppliers that demonstrate continuous improvement in gender equality, and that have challenged the root causes of gender inequality, covering all highest risk food categories. </t>
  </si>
  <si>
    <t>Root causes include unequal gender norms, violence against women and unpaid care responsibilities. Examples of incentives include: offering more business, better contract terms or financial incentives.</t>
  </si>
  <si>
    <t>G6</t>
  </si>
  <si>
    <t xml:space="preserve">Pre-competitive collaboration: Does the company engage stakeholders with the aim of improving conditions for women in food supply chains? </t>
  </si>
  <si>
    <t>G6.1</t>
  </si>
  <si>
    <t>The company provides at least 1 example where it has engaged women's civil society organisations and / or women's rights organisations to understand and identify solutions to addressing gender inequalities in its food supply chains, and to understand and identify solutions to the "root causes" of these inequalities.</t>
  </si>
  <si>
    <t>Root causes include unequal gender norms, violence against women and unpaid care responsibilities.</t>
  </si>
  <si>
    <t xml:space="preserve">http://bananalink.org.uk/comparative-analysis-work-towards-gender-equity-banana-tea-and-flower-sectors </t>
  </si>
  <si>
    <t>http://www.bananalink.org.uk/gender-meeting-2017
http://www.bananalink.org.uk/gender-equity-headlines-first-day-world-banana-forum 
http://www.fao.org/world-banana-forum/working-groups/social/gender-equity/en/</t>
  </si>
  <si>
    <t>G6.2</t>
  </si>
  <si>
    <t>The company uses pre-competitive collaboration as part of multi-stakeholder initiatives to understand and address the position of women across at least 3 high risk food supply chains.</t>
  </si>
  <si>
    <t xml:space="preserve">These initiatives must involve meaningful engagement with women's rights organisations and/or involve local women's groups and organisations in their governance, and must address sourcing practices as part of their strategy. </t>
  </si>
  <si>
    <t>the World Banana Forum Task Force on Gender Equity: http://www.fao.org/world-banana-forum/working-groups/social/gender-equity/en/ ;  Malawi 2020 ; http://www.bananalink.org.uk/comparative-analysis-work-towards-gender-equity-supply-chains</t>
  </si>
  <si>
    <t>G6.3</t>
  </si>
  <si>
    <t>The company uses pre-competitive collaboration as part of multi-stakeholder initiatives to understand and address the position of women across all of its highest risk food supply chains.</t>
  </si>
  <si>
    <t>G7</t>
  </si>
  <si>
    <t>Advocacy: Does the company engage in advocacy around women's rights?</t>
  </si>
  <si>
    <t>G7.1</t>
  </si>
  <si>
    <t>The company has individually engaged or participated in collective advocacy to address the "root causes" of gender inequality in its food supply chains within the last 3 years.</t>
  </si>
  <si>
    <t>Root causes include unequal gender norms, violence against women and unpaid care responsibilities. Examples could include supporting maternity rights and inheritance rights.</t>
  </si>
  <si>
    <t>https://corporate.walmart.com/womensempowerment/sourcing/international-sourcing</t>
  </si>
  <si>
    <t>G7.2</t>
  </si>
  <si>
    <t>Senior leadership have spoken publicly e.g. in the media or at public events on the need for their company and others across the food sector to take action to promote women's economic empowerment and address the root causes of gender inequalities (in the last 3 years).</t>
  </si>
  <si>
    <t xml:space="preserve"> https://sustainability.tescoplc.com/updates/2019/tesco-signs-up-to-the-un-women-s-empowerment-principles/ </t>
  </si>
  <si>
    <t>https://www.csis.org/podcasts/building-future-freedom-prosperity-and-foreign-policy-dan-runde/women%E2%80%99s-economic [at 3:54 mins]</t>
  </si>
  <si>
    <t>G7.3</t>
  </si>
  <si>
    <t>The company has publicly challenged the root causes of gender inequality across the food sector, including its own operations e.g. through advertising or by developing marketing strategies that challenge them.</t>
  </si>
  <si>
    <t>https://news.walmart.com/2019/03/08/sparking-change-for-women-girls-and-the-next-generation</t>
  </si>
  <si>
    <t>Oxfam's Supermarkets Scorecard Methodology Notes</t>
  </si>
  <si>
    <r>
      <rPr>
        <b/>
        <sz val="11"/>
        <rFont val="Calibri"/>
        <family val="2"/>
        <scheme val="minor"/>
      </rPr>
      <t>Version 2.2: Published 3 July 2019</t>
    </r>
    <r>
      <rPr>
        <sz val="11"/>
        <rFont val="Calibri"/>
        <family val="2"/>
        <scheme val="minor"/>
      </rPr>
      <t xml:space="preserve">
This is the second publication of Oxfam's methodology and assessments for its Supermarkets Scorecard.</t>
    </r>
  </si>
  <si>
    <r>
      <rPr>
        <b/>
        <sz val="11"/>
        <rFont val="Calibri"/>
        <family val="2"/>
        <scheme val="minor"/>
      </rPr>
      <t>Overview of assessment process:</t>
    </r>
    <r>
      <rPr>
        <sz val="11"/>
        <rFont val="Calibri"/>
        <family val="2"/>
        <scheme val="minor"/>
      </rPr>
      <t xml:space="preserve">
Our expert assessors, Oxfam staff and consultants with many years of experience of engagement with the private sector and human rights issues, have reviewed publicly available policies, frameworks, codes of conduct etc. They have used these to answer yes or no against the sub-indicators in the assessment tool. Initial assessments were then shared with companies for discussion and feedback, with necessary updates being made accordingly. 
</t>
    </r>
    <r>
      <rPr>
        <sz val="11"/>
        <rFont val="Calibri (Body)_x0000_"/>
      </rPr>
      <t>The assessments were conducted from November 2018  to 15th April 2019.  Website links provided in the reference columns were accessed during this time period.Companies may subsequently have changed what is published on their websites and weblinks may no longer be active. Any relevant changes made by the companies after 15th April 2019 will be considered in the next annual scorecard assessment.</t>
    </r>
  </si>
  <si>
    <r>
      <rPr>
        <b/>
        <sz val="11"/>
        <rFont val="Calibri"/>
        <family val="2"/>
        <scheme val="minor"/>
      </rPr>
      <t>Structure of the assessment tool:</t>
    </r>
    <r>
      <rPr>
        <sz val="11"/>
        <rFont val="Calibri"/>
        <family val="2"/>
        <scheme val="minor"/>
      </rPr>
      <t xml:space="preserve">
Under each of the four themes there are up to eight indicators. Each indicator has three sub-indicators which, in most cases, represent increasing levels of challenge. So, for example, sub-indicator T1.1 should be easier to achieve than T1.3 (though Oxfam considers all the indicators to be achievable).</t>
    </r>
  </si>
  <si>
    <r>
      <rPr>
        <b/>
        <sz val="11"/>
        <rFont val="Calibri"/>
        <family val="2"/>
        <scheme val="minor"/>
      </rPr>
      <t xml:space="preserve">Methodology update: </t>
    </r>
    <r>
      <rPr>
        <sz val="11"/>
        <rFont val="Calibri"/>
        <family val="2"/>
        <scheme val="minor"/>
      </rPr>
      <t xml:space="preserve">
Oxfam has edited some indicators in the Supermarkets Scorecard for the Year 2 assessments. The update process was completed between September and November 2018 and involved consultation with Oxfam's thematic experts as well as external organisations including the companies assessed in the scorecard. Updates have been made for a number of reasons including: to incorporate feedback and learning from the first round of assessments, to improve alignment with Oxfam's Workers Rights Recommendations, to improve alignment with external standards, and to set a more achievable first step for companies while retaining a high level of ambition. In addition, we have edited the language of a number of the indicators to make the requirements for scoring clearer. This has often involved moving examples or advisory text from the indicator text to the guidance text or moving thresholds for scoring into the indicator text. Edits were made to a limited number of indicators (fifteen) to enable the overall scores to remain comparable over time. </t>
    </r>
  </si>
  <si>
    <r>
      <rPr>
        <b/>
        <sz val="11"/>
        <rFont val="Calibri"/>
        <family val="2"/>
        <scheme val="minor"/>
      </rPr>
      <t>Approach to assessing parent and subsidiary companies:</t>
    </r>
    <r>
      <rPr>
        <sz val="11"/>
        <rFont val="Calibri"/>
        <family val="2"/>
        <scheme val="minor"/>
      </rPr>
      <t xml:space="preserve">
The assessment applies to the food retailing operations of the company as a whole; where parent companies and subsidiaries are covered by the assessment, only policies that apply to the whole company (parent and food retailing subsidiaries) will merit a full point. On certain indicators, where a policy applies only to a subsidiary company, a partial score has been given. </t>
    </r>
  </si>
  <si>
    <r>
      <rPr>
        <b/>
        <sz val="11"/>
        <rFont val="Calibri"/>
        <family val="2"/>
        <scheme val="minor"/>
      </rPr>
      <t xml:space="preserve">Scope of the assessment: </t>
    </r>
    <r>
      <rPr>
        <sz val="11"/>
        <rFont val="Calibri"/>
        <family val="2"/>
        <scheme val="minor"/>
      </rPr>
      <t xml:space="preserve">
The assessment tool is not limited to own-brand products. Food retailers may work in collaboration with the brands that supply them to bring about meaningful change in the way that workers and small-scale farmers in those supply chains are treated, for instance by giving preference to and commercially rewarding those brands which demonstrate transparency and a high level of corporate responsibility.
The focus of the assessments is on production-level workers including farm, fishing, processing and plantation workers.
</t>
    </r>
  </si>
  <si>
    <r>
      <rPr>
        <b/>
        <sz val="11"/>
        <rFont val="Calibri"/>
        <family val="2"/>
        <scheme val="minor"/>
      </rPr>
      <t>Alignment with existing standards:</t>
    </r>
    <r>
      <rPr>
        <sz val="11"/>
        <rFont val="Calibri"/>
        <family val="2"/>
        <scheme val="minor"/>
      </rPr>
      <t xml:space="preserve">
In developing these indicators, Oxfam has reviewed existing standards and methodologies and sought alignment where possible. Relevant documents and approaches include Oxfam’s Behind the Brands Scorecard, Oxfam's Steps Towards a Living Wage report, the UN Guiding Principles (on Business and Human Rights) Reporting Framework, Corporate Human Rights Benchmark, KnowTheChain, OECD–FAO Guidance on Responsible Agricultural Supply Chains, ETI Human Rights Due Diligence Framework,  OECD Due Diligence Guidance for Responsible Business Conduct and the GRI Sustainability Reporting Standards.</t>
    </r>
  </si>
  <si>
    <t>Further information on the methodology of for Oxfam's Supermarket Scorecard is available via: https://policy-practice.oxfam.org.uk</t>
  </si>
  <si>
    <t>Definitions &amp; Criteria</t>
  </si>
  <si>
    <t>Certification schemes</t>
  </si>
  <si>
    <t>Certification schemes that empower and share value with producers and workers - such as Fairtrade - are particularly relevant to this assessment; Oxfam recognises that food retailing companies sourcing such certified products are making a good start in committing to fair trading practices, but expects that they will go beyond this first step and seek ways to ensure that their own purchasing practices support and enhance empowerment of and shared value with workers and producers.</t>
  </si>
  <si>
    <t>Critical suppliers</t>
  </si>
  <si>
    <t xml:space="preserve">A supplier that is very important for the company’s business, because of the volume sourced, the level of spend or other stated reason. </t>
  </si>
  <si>
    <t>Due diligence process</t>
  </si>
  <si>
    <t xml:space="preserve">Oxfam shares the UN's definition of a credible due diligence process, ie: "An ongoing risk management process that a reasonable and prudent company needs to follow in order to identify, prevent, mitigate and account for how it addresses its adverse human rights impacts. It includes four key steps: assessing actual and potential human rights impacts; integrating and acting on the findings; tracking responses; and communicating about how impacts are addressed."
http://www.ungpreporting.org/glossary/human-rights-due-diligence/
For relevant guidance please see: 
OECD Due Diligence Guidance for Responsible Business Conduct - http://mneguidelines.oecd.org/OECD-Due-Diligence-Guidance-for-Responsible-Business-Conduct.pdf p.21
OECD–FAO Guidance on Responsible Agricultural Supply Chains - https://mneguidelines.oecd.org/oecd-fao-guidance.pdf p.31
UN Guiding Principles on Buisness and Human Rights - https://www.ohchr.org/documents/publications/GuidingprinciplesBusinesshr_eN.pdf 
</t>
  </si>
  <si>
    <t>Food Categories</t>
  </si>
  <si>
    <t>Oxfam's definition of a food category in this context is all food products of a particular category (eg tea, strawberries, rice) across all sourcing countries. (NB Whereas the definition of a single supply chain is restricted to a product from a particular country, a food category may cut across multiple supply chains.)</t>
  </si>
  <si>
    <t>High risk supply chains</t>
  </si>
  <si>
    <t>Oxfam follows the criteria for high risk supply chains given in the OECD – FAO Guidance for Responsible Agricultural Supply Chains 
Examples of situations that warrant enhanced due diligence: Red flags
• Red flag locations - Operations are planned in or agricultural products originate
from areas:
- affected by conflicts or considered as high-risk areas
- considered as weak governance areas
- where national or local governments do not observe internationally agreed responsible business conduct 
standards or do not provide support to the enterprise to ensure the observance of these
standards, such as by proposing agricultural land on which local communities have
legitimate tenure rights and have not been consulted, or which is located in protected
areas
- where violations of human rights or labour rights have been reported
- where tenure rights are weakly defined or contested
- where communities face food insecurity or water shortages
affected by environmental degradation or defined as protected areas.
• Red flag products
- The production of the agricultural commodity is known to have adverse
environmental, social or human rights impacts in certain contexts.
- The agri-food product does not conform to health and food safety standards.
• Red flag business partners
- Business partners are known not to have observed the standards contained in this Guidance.
- They are known to have sourced agricultural products from a red flag location in the last twelve months.
- They have shareholder or other interests in enterprises that do not observe the
standards contained in this Guidance or that supply agricultural products from or
operate in a red flag location. 
http://mneguidelines.oecd.org/OECD-FAO-Guidance.pdf 
See also ETI's Human Rights Due Diligence Framework: http://www.ethicaltrade.org/resources/human-rights-due-diligence-framework</t>
  </si>
  <si>
    <t>Human Rights Impact Assessment</t>
  </si>
  <si>
    <t xml:space="preserve">HRIAs are studies that show the impact that the companies own supply chain activities, including its purchasing practices and supply chain policies, are having on the human rights of the workers and producers within their supply chains. Needs assessments or risk analyses are not equivalent to impact assessments, unless they very specifically address the impact of the companies’ actions rather than broader human rights risks and wellbeing needs. It is important that the HRIA involves meaningful engagement with appropriate stakeholders, including strong community engagement. </t>
  </si>
  <si>
    <t>In-work poverty</t>
  </si>
  <si>
    <t>This refers to the phenomenon of people being in employment yet still experiencing poverty because their wages are too low to enable them to cover their basic needs or those of their families.  For more information see Oxfam's publication 'In work but trapped in poverty' https://www.oxfam.org/sites/www.oxfam.org/files/file_attachments/ib-in-work-trapped-poverty-290915-en.pdf</t>
  </si>
  <si>
    <t>Living income</t>
  </si>
  <si>
    <t>A living income is the income available to a small-scale producer and her or his family in a particular place, based on the work executed in a standard work week, sufficient to afford a decent standard of living for the small-scale producer and her or his family. Elements of a decent standard of living include: food, water, housing, education, health care, transport, clothing and other essential needs including provision for unexpected events (based on the 2016 Global Living Wage Coalition definition of a living wage, https://www.elgaronline.com/view/9781786431455/9781786431455.xml).</t>
  </si>
  <si>
    <t xml:space="preserve">Living wage </t>
  </si>
  <si>
    <t>Oxfam defines a living wage as ‘one which for a full-time working week (without overtime) would be enough for a family to meet its basic needs and allow a small amount for discretionary spending’. (http://policy-practice.oxfam.org.uk/publications/steps-towards-a-living-wage-in-global-supply-chains-336623)</t>
  </si>
  <si>
    <t>Living wage benchmark</t>
  </si>
  <si>
    <t>Oxfam considers a living wage benchmarking methodology to be credible when it:
1. involves participation of local people and organisations (including, wherever possible, trade unions) 
2. includes housing and other costs* differentiated for different parts of the country where significant differences in costs exist
3. is transparent and provides detailed documentation of the methodology and the analysis on which the benchmark is based  
Examples include the Anker methodology promoted and implemented by the Global Living Wage Coalition - (www.globallivingwage.org); the UK's Living Wage Foundation (www.livingwage.org.uk) and the USA's MIT Living Wage Calculator (http://livingwage.mit.edu/)
* The ITUC and its affiliates have identified the following list of items that should be considered in a living wage benchmark: food, housing, transport, clothing, medical expenses, education expenses, household bills and utilities, recreation, essential care costs (child care, elderly care), contingency for emergencies.</t>
  </si>
  <si>
    <t>Multi-Stakeholder Initiatives (MSIs)</t>
  </si>
  <si>
    <t>The purpose of the MSI indicators is to assess whether companies are actively collaborating with relevant stakeholders to achieve progress in addressing the specific issues detailed in the scorecard for workers/farmers/women.
To determine which MSIs merit a score, Oxfam has applied three tests:
1)	Active participation: In many cases, active participation can be demonstrated through formal membership of an MSI. However, when formal membership is not an option or the requirements of formal membership are insufficient, companies must demonstrate that they are sufficiently engaged and committed. Relevant components to review include evidence of the amount and depth of engagement; consistency of engagement; level of integration of MSI standards in company’s own operations. 
2)	Governance test: To merit a score, the MSI must involve companies and allow civil society to participate fully and equally and have full power to participate in decision-making functions (e.g. governing bodies). Affected people / rights holders should also be represented, either directly or indirectly (e.g. through civil society organizations or trade unions). 
3)	Relevance test: The MSI must be relevant to the issues covered in the corresponding scorecard theme. 
Relevant indicators: W8.2, W8.3, F7.2, F7.3, G6.2 and G6.3.</t>
  </si>
  <si>
    <t>Small-scale farmer</t>
  </si>
  <si>
    <t xml:space="preserve">This refers to small-scale farmers, small-scale fishermen and women, and other food producers within the supply chains of food companies. Small-scale producers typically engage in farming, fishing etc as a business, combining family labour with hired labour.
For more information see IFAD (2007), quoted in Fraser, A. (2009) p.8  (Fraser, A. (2009) ‘Harnessing Agriculture for Development’, Oxford: Oxfam International, http://www.oxfam.org/sites/www.oxfam.org/files/bp-harnessing-agriculture-250909.pdf ) and OECD (2006), quoted in Wegner, L. and Zwart, G. (2011) p.15  (Wegner, L. and Zwart, G. (2011) ‘Who Will Feed the World? The production challenge’, Oxford: Oxfam International, http://www.oxfam.org/sites/www.oxfam.org/files/who-will-feed-the-world-rr-260411-en.pdf ) </t>
  </si>
  <si>
    <t>Supply chain</t>
  </si>
  <si>
    <t>All stages and workers linked to supply from inputs, through production to distribution that involves a particular food category or commodity, raw material/ingredient or product line from a particular country e.g. Strawberries from Morocco or bananas from Costa Rica (i.e. strawberries from multiple countries would not be counted as a single supply chain).</t>
  </si>
  <si>
    <t>Systematically</t>
  </si>
  <si>
    <t>Goes beyond ad hoc disclosure and regularly updates relevant information. E.g. Publishes pay and gender gap not just once but on an annual basis.</t>
  </si>
  <si>
    <t>Trade union</t>
  </si>
  <si>
    <t>By "credible trade unions" Oxfam means trade unions that are democratic and independent from employer/government control and as representative as possible of all workers including women and migrants. Ideally they would be affiliates of, or recommended by, the IUF, ITF and/or the ITUC</t>
  </si>
  <si>
    <t>Unfair Trading Practices</t>
  </si>
  <si>
    <t xml:space="preserve">The EU commission defines Unfair Trading Practices as: 
"...practices that grossly deviate from good commercial conduct, are contrary to good faith and fair dealing and are unilaterally imposed by one trading partner on its counterparty." http://europa.eu/rapid/press-release_MEMO-14-485_en.htm
There are many unfair trading practices, but these are a few examples for guidance: 
- negotiating aggressively on price, pushing for prices below the cost of production
- providing insufficient lead times for delivery
- cancelling or reducing orders at too short notice for producer/supplier without paying compensation
- fining suppliers for failing to meet delivery criteria
- charging suppliers for supplying the company
- making  the supplier solely responsible for the cost of improvements in working conditions
See also Fairtrade Advocacy Office’s “Who’s Got the Power” report, pages 33-37 for a comprehensive list of UTPs used by food companies: http://fairtrade-advocacy.org/images/Whos_got_the_power-full_report.pdf and the Joint ETI-ILO Global Survey on Purchasing practices, which gives an overview of the kinds of purchasing practices that can negatively affect working conditions, http://ilo.org/travail/info/fs/WCMS_556336/lang--en/index.htm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</si>
</sst>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409]mmmm\-yy;@"/>
  </numFmts>
  <fonts count="41"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theme="1" tint="4.9989318521683403E-2"/>
      <name val="Calibri"/>
      <family val="2"/>
      <scheme val="minor"/>
    </font>
    <font>
      <b/>
      <sz val="14"/>
      <color theme="0"/>
      <name val="Calibri"/>
      <family val="2"/>
      <scheme val="minor"/>
    </font>
    <font>
      <b/>
      <sz val="18"/>
      <color theme="0"/>
      <name val="Calibri"/>
      <family val="2"/>
      <scheme val="minor"/>
    </font>
    <font>
      <b/>
      <sz val="18"/>
      <color indexed="9"/>
      <name val="Calibri"/>
      <family val="2"/>
    </font>
    <font>
      <b/>
      <sz val="12"/>
      <color indexed="9"/>
      <name val="Calibri"/>
      <family val="2"/>
    </font>
    <font>
      <b/>
      <sz val="12"/>
      <color theme="0"/>
      <name val="Calibri"/>
      <family val="2"/>
      <scheme val="minor"/>
    </font>
    <font>
      <sz val="14"/>
      <color rgb="FF000000"/>
      <name val="Verdana"/>
      <family val="2"/>
    </font>
    <font>
      <u/>
      <sz val="11"/>
      <color theme="10"/>
      <name val="Calibri"/>
      <family val="2"/>
      <scheme val="minor"/>
    </font>
    <font>
      <u/>
      <sz val="11"/>
      <color theme="11"/>
      <name val="Calibri"/>
      <family val="2"/>
      <scheme val="minor"/>
    </font>
    <font>
      <sz val="11"/>
      <color theme="1"/>
      <name val="Calibri"/>
      <family val="2"/>
      <scheme val="minor"/>
    </font>
    <font>
      <b/>
      <sz val="11"/>
      <color rgb="FFFF0000"/>
      <name val="Calibri"/>
      <family val="2"/>
      <scheme val="minor"/>
    </font>
    <font>
      <b/>
      <sz val="11"/>
      <color theme="1" tint="4.9989318521683403E-2"/>
      <name val="Calibri"/>
      <family val="2"/>
      <scheme val="minor"/>
    </font>
    <font>
      <sz val="11"/>
      <color theme="0" tint="-0.499984740745262"/>
      <name val="Calibri"/>
      <family val="2"/>
      <scheme val="minor"/>
    </font>
    <font>
      <b/>
      <sz val="12"/>
      <color theme="1"/>
      <name val="Calibri"/>
      <family val="2"/>
      <scheme val="minor"/>
    </font>
    <font>
      <b/>
      <sz val="18"/>
      <color theme="0"/>
      <name val="Oxfam TSTAR PRO Headline"/>
      <family val="3"/>
    </font>
    <font>
      <b/>
      <sz val="10"/>
      <name val="Calibri"/>
      <family val="2"/>
      <scheme val="minor"/>
    </font>
    <font>
      <b/>
      <sz val="14"/>
      <name val="Calibri"/>
      <family val="2"/>
      <scheme val="minor"/>
    </font>
    <font>
      <b/>
      <sz val="10"/>
      <color theme="0"/>
      <name val="Calibri"/>
      <family val="2"/>
      <scheme val="minor"/>
    </font>
    <font>
      <b/>
      <sz val="10"/>
      <color theme="1"/>
      <name val="Calibri"/>
      <family val="2"/>
      <scheme val="minor"/>
    </font>
    <font>
      <sz val="10"/>
      <name val="Calibri"/>
      <family val="2"/>
      <scheme val="minor"/>
    </font>
    <font>
      <sz val="10"/>
      <color theme="1"/>
      <name val="Calibri"/>
      <family val="2"/>
      <scheme val="minor"/>
    </font>
    <font>
      <b/>
      <sz val="10"/>
      <color theme="1" tint="4.9989318521683403E-2"/>
      <name val="Calibri"/>
      <family val="2"/>
      <scheme val="minor"/>
    </font>
    <font>
      <sz val="10"/>
      <color theme="1" tint="4.9989318521683403E-2"/>
      <name val="Calibri"/>
      <family val="2"/>
      <scheme val="minor"/>
    </font>
    <font>
      <b/>
      <sz val="18"/>
      <color indexed="9"/>
      <name val="Calibri"/>
      <family val="2"/>
      <scheme val="minor"/>
    </font>
    <font>
      <b/>
      <sz val="16"/>
      <name val="Calibri"/>
      <family val="2"/>
      <scheme val="minor"/>
    </font>
    <font>
      <sz val="11"/>
      <name val="Calibri (Body)_x0000_"/>
    </font>
    <font>
      <u/>
      <sz val="11"/>
      <color rgb="FF0000FF"/>
      <name val="Calibri"/>
      <family val="2"/>
      <scheme val="minor"/>
    </font>
    <font>
      <i/>
      <u/>
      <sz val="11"/>
      <color rgb="FF0000FF"/>
      <name val="Calibri"/>
      <family val="2"/>
      <scheme val="minor"/>
    </font>
    <font>
      <sz val="11"/>
      <name val="Calibri"/>
      <family val="2"/>
    </font>
    <font>
      <sz val="11"/>
      <color theme="1"/>
      <name val="Calibri"/>
      <family val="2"/>
    </font>
    <font>
      <b/>
      <sz val="11"/>
      <color rgb="FF000000"/>
      <name val="Calibri"/>
      <family val="2"/>
      <scheme val="minor"/>
    </font>
    <font>
      <sz val="11"/>
      <color rgb="FF000000"/>
      <name val="Calibri"/>
      <family val="2"/>
      <scheme val="minor"/>
    </font>
    <font>
      <sz val="9.35"/>
      <color theme="1"/>
      <name val="Calibri"/>
      <family val="2"/>
    </font>
    <font>
      <b/>
      <sz val="9.35"/>
      <color theme="1"/>
      <name val="Calibri"/>
      <family val="2"/>
    </font>
    <font>
      <sz val="11"/>
      <color rgb="FFFF0000"/>
      <name val="Calibri (Body)_x0000_"/>
    </font>
    <font>
      <sz val="11"/>
      <color rgb="FFFF0000"/>
      <name val="Calibri"/>
      <family val="2"/>
      <scheme val="minor"/>
    </font>
    <font>
      <u/>
      <sz val="11"/>
      <color rgb="FFFF0000"/>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theme="8" tint="-0.499984740745262"/>
        <bgColor indexed="64"/>
      </patternFill>
    </fill>
    <fill>
      <patternFill patternType="solid">
        <fgColor rgb="FF7030A0"/>
        <bgColor indexed="64"/>
      </patternFill>
    </fill>
    <fill>
      <patternFill patternType="solid">
        <fgColor theme="9" tint="-0.499984740745262"/>
        <bgColor indexed="64"/>
      </patternFill>
    </fill>
    <fill>
      <patternFill patternType="solid">
        <fgColor rgb="FFC00000"/>
        <bgColor indexed="64"/>
      </patternFill>
    </fill>
    <fill>
      <patternFill patternType="solid">
        <fgColor theme="0"/>
        <bgColor indexed="64"/>
      </patternFill>
    </fill>
    <fill>
      <patternFill patternType="solid">
        <fgColor rgb="FF215967"/>
        <bgColor indexed="64"/>
      </patternFill>
    </fill>
    <fill>
      <patternFill patternType="solid">
        <fgColor rgb="FF92D050"/>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rgb="FFFF6161"/>
        <bgColor indexed="64"/>
      </patternFill>
    </fill>
    <fill>
      <patternFill patternType="solid">
        <fgColor rgb="FFBAABCD"/>
        <bgColor indexed="64"/>
      </patternFill>
    </fill>
    <fill>
      <patternFill patternType="solid">
        <fgColor rgb="FFF78E37"/>
        <bgColor indexed="64"/>
      </patternFill>
    </fill>
    <fill>
      <patternFill patternType="solid">
        <fgColor theme="8" tint="0.39997558519241921"/>
        <bgColor indexed="64"/>
      </patternFill>
    </fill>
    <fill>
      <patternFill patternType="solid">
        <fgColor theme="4" tint="0.79995117038483843"/>
        <bgColor indexed="64"/>
      </patternFill>
    </fill>
    <fill>
      <patternFill patternType="solid">
        <fgColor rgb="FFFFFFFF"/>
        <bgColor indexed="64"/>
      </patternFill>
    </fill>
    <fill>
      <patternFill patternType="solid">
        <fgColor rgb="FF974606"/>
        <bgColor indexed="64"/>
      </patternFill>
    </fill>
  </fills>
  <borders count="98">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style="thin">
        <color auto="1"/>
      </top>
      <bottom style="thin">
        <color auto="1"/>
      </bottom>
      <diagonal/>
    </border>
    <border>
      <left/>
      <right style="medium">
        <color rgb="FF7030A0"/>
      </right>
      <top style="hair">
        <color auto="1"/>
      </top>
      <bottom style="hair">
        <color auto="1"/>
      </bottom>
      <diagonal/>
    </border>
    <border>
      <left/>
      <right style="hair">
        <color auto="1"/>
      </right>
      <top style="hair">
        <color auto="1"/>
      </top>
      <bottom/>
      <diagonal/>
    </border>
    <border>
      <left/>
      <right style="hair">
        <color auto="1"/>
      </right>
      <top style="thin">
        <color auto="1"/>
      </top>
      <bottom style="thin">
        <color auto="1"/>
      </bottom>
      <diagonal/>
    </border>
    <border>
      <left/>
      <right style="hair">
        <color auto="1"/>
      </right>
      <top/>
      <bottom style="hair">
        <color auto="1"/>
      </bottom>
      <diagonal/>
    </border>
    <border>
      <left style="hair">
        <color auto="1"/>
      </left>
      <right style="medium">
        <color rgb="FF7030A0"/>
      </right>
      <top style="hair">
        <color auto="1"/>
      </top>
      <bottom style="hair">
        <color auto="1"/>
      </bottom>
      <diagonal/>
    </border>
    <border>
      <left style="hair">
        <color auto="1"/>
      </left>
      <right style="medium">
        <color rgb="FF7030A0"/>
      </right>
      <top style="hair">
        <color auto="1"/>
      </top>
      <bottom/>
      <diagonal/>
    </border>
    <border>
      <left/>
      <right/>
      <top style="hair">
        <color auto="1"/>
      </top>
      <bottom/>
      <diagonal/>
    </border>
    <border>
      <left/>
      <right style="medium">
        <color rgb="FF7030A0"/>
      </right>
      <top style="hair">
        <color auto="1"/>
      </top>
      <bottom/>
      <diagonal/>
    </border>
    <border>
      <left style="medium">
        <color rgb="FF7030A0"/>
      </left>
      <right/>
      <top style="hair">
        <color auto="1"/>
      </top>
      <bottom/>
      <diagonal/>
    </border>
    <border>
      <left/>
      <right/>
      <top/>
      <bottom style="hair">
        <color auto="1"/>
      </bottom>
      <diagonal/>
    </border>
    <border>
      <left style="hair">
        <color auto="1"/>
      </left>
      <right style="hair">
        <color auto="1"/>
      </right>
      <top/>
      <bottom/>
      <diagonal/>
    </border>
    <border>
      <left/>
      <right style="medium">
        <color rgb="FFC00000"/>
      </right>
      <top style="hair">
        <color auto="1"/>
      </top>
      <bottom style="hair">
        <color auto="1"/>
      </bottom>
      <diagonal/>
    </border>
    <border>
      <left style="hair">
        <color auto="1"/>
      </left>
      <right style="medium">
        <color rgb="FFC00000"/>
      </right>
      <top style="hair">
        <color auto="1"/>
      </top>
      <bottom style="hair">
        <color auto="1"/>
      </bottom>
      <diagonal/>
    </border>
    <border>
      <left/>
      <right style="medium">
        <color theme="9" tint="-0.499984740745262"/>
      </right>
      <top style="hair">
        <color auto="1"/>
      </top>
      <bottom style="hair">
        <color auto="1"/>
      </bottom>
      <diagonal/>
    </border>
    <border>
      <left style="hair">
        <color auto="1"/>
      </left>
      <right style="medium">
        <color theme="9" tint="-0.499984740745262"/>
      </right>
      <top style="hair">
        <color auto="1"/>
      </top>
      <bottom style="hair">
        <color auto="1"/>
      </bottom>
      <diagonal/>
    </border>
    <border>
      <left style="medium">
        <color theme="9" tint="-0.499984740745262"/>
      </left>
      <right/>
      <top style="hair">
        <color auto="1"/>
      </top>
      <bottom style="hair">
        <color auto="1"/>
      </bottom>
      <diagonal/>
    </border>
    <border>
      <left/>
      <right style="medium">
        <color theme="8" tint="-0.499984740745262"/>
      </right>
      <top style="hair">
        <color auto="1"/>
      </top>
      <bottom style="hair">
        <color auto="1"/>
      </bottom>
      <diagonal/>
    </border>
    <border>
      <left style="hair">
        <color auto="1"/>
      </left>
      <right style="hair">
        <color auto="1"/>
      </right>
      <top style="hair">
        <color auto="1"/>
      </top>
      <bottom style="thin">
        <color auto="1"/>
      </bottom>
      <diagonal/>
    </border>
    <border>
      <left style="medium">
        <color theme="8" tint="-0.499984740745262"/>
      </left>
      <right/>
      <top style="hair">
        <color auto="1"/>
      </top>
      <bottom style="hair">
        <color auto="1"/>
      </bottom>
      <diagonal/>
    </border>
    <border>
      <left/>
      <right style="hair">
        <color auto="1"/>
      </right>
      <top/>
      <bottom/>
      <diagonal/>
    </border>
    <border>
      <left style="hair">
        <color auto="1"/>
      </left>
      <right style="medium">
        <color rgb="FF7030A0"/>
      </right>
      <top/>
      <bottom/>
      <diagonal/>
    </border>
    <border>
      <left style="medium">
        <color rgb="FF7030A0"/>
      </left>
      <right style="hair">
        <color auto="1"/>
      </right>
      <top style="hair">
        <color auto="1"/>
      </top>
      <bottom style="hair">
        <color auto="1"/>
      </bottom>
      <diagonal/>
    </border>
    <border>
      <left style="hair">
        <color auto="1"/>
      </left>
      <right/>
      <top style="hair">
        <color auto="1"/>
      </top>
      <bottom/>
      <diagonal/>
    </border>
    <border>
      <left style="hair">
        <color auto="1"/>
      </left>
      <right style="medium">
        <color rgb="FFC00000"/>
      </right>
      <top style="hair">
        <color auto="1"/>
      </top>
      <bottom/>
      <diagonal/>
    </border>
    <border>
      <left style="hair">
        <color auto="1"/>
      </left>
      <right style="hair">
        <color auto="1"/>
      </right>
      <top/>
      <bottom style="hair">
        <color auto="1"/>
      </bottom>
      <diagonal/>
    </border>
    <border>
      <left style="hair">
        <color auto="1"/>
      </left>
      <right style="medium">
        <color rgb="FFC00000"/>
      </right>
      <top/>
      <bottom style="hair">
        <color auto="1"/>
      </bottom>
      <diagonal/>
    </border>
    <border>
      <left style="hair">
        <color auto="1"/>
      </left>
      <right/>
      <top/>
      <bottom/>
      <diagonal/>
    </border>
    <border>
      <left/>
      <right style="medium">
        <color rgb="FFC00000"/>
      </right>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theme="0" tint="-0.34998626667073579"/>
      </left>
      <right style="hair">
        <color auto="1"/>
      </right>
      <top style="hair">
        <color auto="1"/>
      </top>
      <bottom style="hair">
        <color auto="1"/>
      </bottom>
      <diagonal/>
    </border>
    <border>
      <left style="hair">
        <color auto="1"/>
      </left>
      <right/>
      <top/>
      <bottom style="hair">
        <color auto="1"/>
      </bottom>
      <diagonal/>
    </border>
    <border>
      <left style="hair">
        <color auto="1"/>
      </left>
      <right/>
      <top style="hair">
        <color auto="1"/>
      </top>
      <bottom style="thin">
        <color auto="1"/>
      </bottom>
      <diagonal/>
    </border>
    <border>
      <left/>
      <right style="medium">
        <color rgb="FF7030A0"/>
      </right>
      <top/>
      <bottom/>
      <diagonal/>
    </border>
    <border>
      <left style="hair">
        <color auto="1"/>
      </left>
      <right style="medium">
        <color rgb="FF7030A0"/>
      </right>
      <top/>
      <bottom style="hair">
        <color auto="1"/>
      </bottom>
      <diagonal/>
    </border>
    <border>
      <left style="hair">
        <color auto="1"/>
      </left>
      <right style="hair">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hair">
        <color auto="1"/>
      </left>
      <right style="hair">
        <color auto="1"/>
      </right>
      <top style="thin">
        <color auto="1"/>
      </top>
      <bottom style="thin">
        <color rgb="FF7030A0"/>
      </bottom>
      <diagonal/>
    </border>
    <border>
      <left/>
      <right style="medium">
        <color rgb="FF7030A0"/>
      </right>
      <top style="thin">
        <color auto="1"/>
      </top>
      <bottom style="thin">
        <color rgb="FF7030A0"/>
      </bottom>
      <diagonal/>
    </border>
    <border>
      <left/>
      <right style="hair">
        <color auto="1"/>
      </right>
      <top style="thin">
        <color auto="1"/>
      </top>
      <bottom style="thin">
        <color rgb="FF7030A0"/>
      </bottom>
      <diagonal/>
    </border>
    <border>
      <left style="hair">
        <color auto="1"/>
      </left>
      <right style="medium">
        <color rgb="FF7030A0"/>
      </right>
      <top style="thin">
        <color auto="1"/>
      </top>
      <bottom style="thin">
        <color rgb="FF7030A0"/>
      </bottom>
      <diagonal/>
    </border>
    <border>
      <left style="hair">
        <color auto="1"/>
      </left>
      <right style="medium">
        <color rgb="FF7030A0"/>
      </right>
      <top/>
      <bottom style="thin">
        <color rgb="FF7030A0"/>
      </bottom>
      <diagonal/>
    </border>
    <border>
      <left style="hair">
        <color auto="1"/>
      </left>
      <right/>
      <top style="thin">
        <color auto="1"/>
      </top>
      <bottom style="thin">
        <color rgb="FF7030A0"/>
      </bottom>
      <diagonal/>
    </border>
    <border>
      <left style="hair">
        <color auto="1"/>
      </left>
      <right style="medium">
        <color rgb="FFC10000"/>
      </right>
      <top style="hair">
        <color auto="1"/>
      </top>
      <bottom style="hair">
        <color auto="1"/>
      </bottom>
      <diagonal/>
    </border>
    <border>
      <left/>
      <right style="medium">
        <color rgb="FFC10000"/>
      </right>
      <top/>
      <bottom/>
      <diagonal/>
    </border>
    <border>
      <left style="hair">
        <color auto="1"/>
      </left>
      <right style="medium">
        <color rgb="FFC10000"/>
      </right>
      <top style="hair">
        <color auto="1"/>
      </top>
      <bottom/>
      <diagonal/>
    </border>
    <border>
      <left style="hair">
        <color auto="1"/>
      </left>
      <right style="medium">
        <color rgb="FFC10000"/>
      </right>
      <top/>
      <bottom style="hair">
        <color auto="1"/>
      </bottom>
      <diagonal/>
    </border>
    <border>
      <left style="hair">
        <color auto="1"/>
      </left>
      <right style="medium">
        <color rgb="FFC00000"/>
      </right>
      <top style="thin">
        <color auto="1"/>
      </top>
      <bottom/>
      <diagonal/>
    </border>
    <border>
      <left style="hair">
        <color auto="1"/>
      </left>
      <right style="medium">
        <color rgb="FFC10000"/>
      </right>
      <top style="thin">
        <color auto="1"/>
      </top>
      <bottom/>
      <diagonal/>
    </border>
    <border>
      <left/>
      <right style="medium">
        <color rgb="FF974606"/>
      </right>
      <top style="hair">
        <color auto="1"/>
      </top>
      <bottom style="hair">
        <color auto="1"/>
      </bottom>
      <diagonal/>
    </border>
    <border>
      <left style="hair">
        <color auto="1"/>
      </left>
      <right style="medium">
        <color rgb="FF974606"/>
      </right>
      <top style="hair">
        <color auto="1"/>
      </top>
      <bottom style="hair">
        <color auto="1"/>
      </bottom>
      <diagonal/>
    </border>
    <border>
      <left/>
      <right style="medium">
        <color rgb="FF974606"/>
      </right>
      <top/>
      <bottom/>
      <diagonal/>
    </border>
    <border>
      <left style="hair">
        <color auto="1"/>
      </left>
      <right style="medium">
        <color rgb="FF974606"/>
      </right>
      <top style="hair">
        <color auto="1"/>
      </top>
      <bottom/>
      <diagonal/>
    </border>
    <border>
      <left style="medium">
        <color rgb="FF974606"/>
      </left>
      <right/>
      <top style="hair">
        <color auto="1"/>
      </top>
      <bottom style="hair">
        <color auto="1"/>
      </bottom>
      <diagonal/>
    </border>
    <border>
      <left style="medium">
        <color rgb="FF974606"/>
      </left>
      <right style="hair">
        <color auto="1"/>
      </right>
      <top style="hair">
        <color auto="1"/>
      </top>
      <bottom style="hair">
        <color auto="1"/>
      </bottom>
      <diagonal/>
    </border>
    <border>
      <left style="medium">
        <color rgb="FF974606"/>
      </left>
      <right style="hair">
        <color auto="1"/>
      </right>
      <top style="hair">
        <color auto="1"/>
      </top>
      <bottom/>
      <diagonal/>
    </border>
    <border>
      <left style="hair">
        <color auto="1"/>
      </left>
      <right style="medium">
        <color theme="9" tint="-0.499984740745262"/>
      </right>
      <top/>
      <bottom style="hair">
        <color auto="1"/>
      </bottom>
      <diagonal/>
    </border>
    <border>
      <left style="medium">
        <color rgb="FF974606"/>
      </left>
      <right style="hair">
        <color auto="1"/>
      </right>
      <top/>
      <bottom style="hair">
        <color auto="1"/>
      </bottom>
      <diagonal/>
    </border>
    <border>
      <left style="hair">
        <color auto="1"/>
      </left>
      <right style="medium">
        <color rgb="FF974606"/>
      </right>
      <top/>
      <bottom style="hair">
        <color auto="1"/>
      </bottom>
      <diagonal/>
    </border>
    <border>
      <left style="medium">
        <color rgb="FF974606"/>
      </left>
      <right/>
      <top/>
      <bottom style="hair">
        <color auto="1"/>
      </bottom>
      <diagonal/>
    </border>
    <border>
      <left style="hair">
        <color auto="1"/>
      </left>
      <right style="medium">
        <color rgb="FF974606"/>
      </right>
      <top style="thin">
        <color auto="1"/>
      </top>
      <bottom style="thin">
        <color rgb="FF7030A0"/>
      </bottom>
      <diagonal/>
    </border>
    <border>
      <left style="hair">
        <color auto="1"/>
      </left>
      <right style="medium">
        <color theme="9" tint="-0.499984740745262"/>
      </right>
      <top style="thin">
        <color auto="1"/>
      </top>
      <bottom style="thin">
        <color rgb="FF7030A0"/>
      </bottom>
      <diagonal/>
    </border>
    <border>
      <left style="medium">
        <color rgb="FF974606"/>
      </left>
      <right style="hair">
        <color auto="1"/>
      </right>
      <top style="thin">
        <color auto="1"/>
      </top>
      <bottom style="thin">
        <color rgb="FF7030A0"/>
      </bottom>
      <diagonal/>
    </border>
    <border>
      <left style="medium">
        <color rgb="FF974606"/>
      </left>
      <right/>
      <top style="thin">
        <color auto="1"/>
      </top>
      <bottom style="thin">
        <color rgb="FF7030A0"/>
      </bottom>
      <diagonal/>
    </border>
    <border>
      <left/>
      <right style="medium">
        <color rgb="FF974606"/>
      </right>
      <top style="thin">
        <color auto="1"/>
      </top>
      <bottom style="thin">
        <color rgb="FF7030A0"/>
      </bottom>
      <diagonal/>
    </border>
    <border>
      <left style="medium">
        <color rgb="FF215967"/>
      </left>
      <right/>
      <top style="hair">
        <color auto="1"/>
      </top>
      <bottom style="hair">
        <color auto="1"/>
      </bottom>
      <diagonal/>
    </border>
    <border>
      <left/>
      <right style="medium">
        <color rgb="FF215967"/>
      </right>
      <top style="hair">
        <color auto="1"/>
      </top>
      <bottom style="hair">
        <color auto="1"/>
      </bottom>
      <diagonal/>
    </border>
    <border>
      <left style="medium">
        <color rgb="FF215967"/>
      </left>
      <right style="hair">
        <color auto="1"/>
      </right>
      <top style="hair">
        <color auto="1"/>
      </top>
      <bottom style="hair">
        <color auto="1"/>
      </bottom>
      <diagonal/>
    </border>
    <border>
      <left style="hair">
        <color auto="1"/>
      </left>
      <right style="medium">
        <color rgb="FF215967"/>
      </right>
      <top style="hair">
        <color auto="1"/>
      </top>
      <bottom style="hair">
        <color auto="1"/>
      </bottom>
      <diagonal/>
    </border>
    <border>
      <left style="medium">
        <color rgb="FF215967"/>
      </left>
      <right style="hair">
        <color auto="1"/>
      </right>
      <top style="hair">
        <color auto="1"/>
      </top>
      <bottom/>
      <diagonal/>
    </border>
    <border>
      <left style="hair">
        <color auto="1"/>
      </left>
      <right style="medium">
        <color rgb="FF215967"/>
      </right>
      <top style="hair">
        <color auto="1"/>
      </top>
      <bottom/>
      <diagonal/>
    </border>
    <border>
      <left style="hair">
        <color auto="1"/>
      </left>
      <right style="medium">
        <color rgb="FF215967"/>
      </right>
      <top style="hair">
        <color auto="1"/>
      </top>
      <bottom style="thin">
        <color auto="1"/>
      </bottom>
      <diagonal/>
    </border>
    <border>
      <left/>
      <right style="medium">
        <color rgb="FF215967"/>
      </right>
      <top/>
      <bottom/>
      <diagonal/>
    </border>
    <border>
      <left/>
      <right style="medium">
        <color theme="8" tint="-0.499984740745262"/>
      </right>
      <top style="thin">
        <color auto="1"/>
      </top>
      <bottom/>
      <diagonal/>
    </border>
    <border>
      <left style="medium">
        <color rgb="FF215967"/>
      </left>
      <right style="hair">
        <color auto="1"/>
      </right>
      <top style="thin">
        <color auto="1"/>
      </top>
      <bottom/>
      <diagonal/>
    </border>
    <border>
      <left style="hair">
        <color auto="1"/>
      </left>
      <right style="medium">
        <color rgb="FF215967"/>
      </right>
      <top style="thin">
        <color auto="1"/>
      </top>
      <bottom/>
      <diagonal/>
    </border>
    <border>
      <left/>
      <right style="medium">
        <color theme="8" tint="-0.499984740745262"/>
      </right>
      <top/>
      <bottom style="hair">
        <color auto="1"/>
      </bottom>
      <diagonal/>
    </border>
    <border>
      <left style="medium">
        <color rgb="FF215967"/>
      </left>
      <right style="hair">
        <color auto="1"/>
      </right>
      <top/>
      <bottom style="hair">
        <color auto="1"/>
      </bottom>
      <diagonal/>
    </border>
    <border>
      <left style="hair">
        <color auto="1"/>
      </left>
      <right style="medium">
        <color rgb="FF215967"/>
      </right>
      <top/>
      <bottom style="hair">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86">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9" fontId="13"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457">
    <xf numFmtId="0" fontId="0" fillId="0" borderId="0" xfId="0"/>
    <xf numFmtId="0" fontId="0" fillId="0" borderId="0" xfId="0" applyFill="1"/>
    <xf numFmtId="0" fontId="1" fillId="0" borderId="0" xfId="0" applyFont="1" applyFill="1" applyBorder="1" applyAlignment="1">
      <alignment wrapText="1"/>
    </xf>
    <xf numFmtId="0" fontId="0" fillId="0" borderId="0" xfId="0" applyFill="1" applyBorder="1"/>
    <xf numFmtId="9" fontId="1" fillId="0" borderId="2" xfId="79" applyNumberFormat="1" applyFont="1" applyFill="1" applyBorder="1"/>
    <xf numFmtId="0" fontId="17" fillId="0" borderId="0" xfId="0" applyFont="1" applyFill="1"/>
    <xf numFmtId="0" fontId="3" fillId="0" borderId="5" xfId="0" applyFont="1" applyFill="1" applyBorder="1" applyAlignment="1">
      <alignment horizontal="left" vertical="top" wrapText="1"/>
    </xf>
    <xf numFmtId="0" fontId="3" fillId="2" borderId="5" xfId="0" applyFont="1" applyFill="1" applyBorder="1" applyAlignment="1">
      <alignment vertical="top" wrapText="1"/>
    </xf>
    <xf numFmtId="0" fontId="1" fillId="2" borderId="5" xfId="0" applyFont="1" applyFill="1" applyBorder="1" applyAlignment="1">
      <alignment vertical="top" wrapText="1"/>
    </xf>
    <xf numFmtId="0" fontId="1" fillId="0" borderId="5" xfId="0" applyFont="1" applyFill="1" applyBorder="1" applyAlignment="1">
      <alignment horizontal="left" vertical="top" wrapText="1"/>
    </xf>
    <xf numFmtId="0" fontId="2" fillId="0" borderId="5" xfId="0" applyFont="1" applyBorder="1" applyAlignment="1">
      <alignment vertical="top" wrapText="1"/>
    </xf>
    <xf numFmtId="0" fontId="0" fillId="0" borderId="5" xfId="0" applyBorder="1" applyAlignment="1">
      <alignment vertical="top" wrapText="1"/>
    </xf>
    <xf numFmtId="0" fontId="2" fillId="0" borderId="5" xfId="0" applyFont="1" applyFill="1" applyBorder="1" applyAlignment="1">
      <alignment vertical="top" wrapText="1"/>
    </xf>
    <xf numFmtId="2" fontId="2" fillId="0" borderId="5" xfId="0" applyNumberFormat="1" applyFont="1" applyFill="1" applyBorder="1" applyAlignment="1">
      <alignment vertical="top" wrapText="1"/>
    </xf>
    <xf numFmtId="0" fontId="0" fillId="0" borderId="5" xfId="0" applyFill="1" applyBorder="1" applyAlignment="1">
      <alignment vertical="top" wrapText="1"/>
    </xf>
    <xf numFmtId="0" fontId="0" fillId="0" borderId="5" xfId="0" applyFont="1" applyFill="1" applyBorder="1" applyAlignment="1">
      <alignment horizontal="left" vertical="top" wrapText="1"/>
    </xf>
    <xf numFmtId="0" fontId="9" fillId="6" borderId="5" xfId="0" applyFont="1" applyFill="1" applyBorder="1" applyAlignment="1">
      <alignment vertical="top" wrapText="1"/>
    </xf>
    <xf numFmtId="0" fontId="9" fillId="5" borderId="5" xfId="0" applyFont="1" applyFill="1" applyBorder="1" applyAlignment="1">
      <alignment vertical="top" wrapText="1"/>
    </xf>
    <xf numFmtId="0" fontId="5" fillId="5" borderId="5" xfId="0" applyFont="1" applyFill="1" applyBorder="1" applyAlignment="1">
      <alignment horizontal="left" vertical="top" wrapText="1"/>
    </xf>
    <xf numFmtId="0" fontId="8" fillId="3" borderId="5" xfId="0" applyNumberFormat="1" applyFont="1" applyFill="1" applyBorder="1" applyAlignment="1">
      <alignment horizontal="left" vertical="top" wrapText="1"/>
    </xf>
    <xf numFmtId="0" fontId="7" fillId="3" borderId="5" xfId="0" applyNumberFormat="1" applyFont="1" applyFill="1" applyBorder="1" applyAlignment="1">
      <alignment horizontal="left" vertical="top" wrapText="1"/>
    </xf>
    <xf numFmtId="0" fontId="8" fillId="8" borderId="5" xfId="0" applyNumberFormat="1" applyFont="1" applyFill="1" applyBorder="1" applyAlignment="1">
      <alignment horizontal="left" vertical="top" wrapText="1"/>
    </xf>
    <xf numFmtId="0" fontId="1" fillId="0" borderId="9" xfId="0" applyFont="1" applyFill="1" applyBorder="1" applyAlignment="1">
      <alignment horizontal="left" vertical="top" wrapText="1"/>
    </xf>
    <xf numFmtId="2" fontId="2" fillId="0" borderId="9" xfId="0" applyNumberFormat="1" applyFont="1" applyFill="1" applyBorder="1" applyAlignment="1">
      <alignment vertical="top" wrapText="1"/>
    </xf>
    <xf numFmtId="0" fontId="0" fillId="0" borderId="9" xfId="0" applyBorder="1" applyAlignment="1">
      <alignment vertical="top" wrapText="1"/>
    </xf>
    <xf numFmtId="0" fontId="1" fillId="0" borderId="8" xfId="0" applyFont="1" applyBorder="1" applyAlignment="1">
      <alignment vertical="top" wrapText="1"/>
    </xf>
    <xf numFmtId="0" fontId="1" fillId="0" borderId="8" xfId="0" applyFont="1" applyFill="1" applyBorder="1" applyAlignment="1">
      <alignment vertical="top" wrapText="1"/>
    </xf>
    <xf numFmtId="0" fontId="2" fillId="0" borderId="8" xfId="0" applyFont="1" applyBorder="1" applyAlignment="1">
      <alignment vertical="top" wrapText="1"/>
    </xf>
    <xf numFmtId="0" fontId="2" fillId="0" borderId="8" xfId="0" applyFont="1" applyFill="1" applyBorder="1" applyAlignment="1">
      <alignment vertical="top" wrapText="1"/>
    </xf>
    <xf numFmtId="2" fontId="2" fillId="0" borderId="8" xfId="0" applyNumberFormat="1" applyFont="1" applyFill="1" applyBorder="1" applyAlignment="1">
      <alignment vertical="top" wrapText="1"/>
    </xf>
    <xf numFmtId="0" fontId="0" fillId="0" borderId="8" xfId="0" applyBorder="1" applyAlignment="1">
      <alignment vertical="top" wrapText="1"/>
    </xf>
    <xf numFmtId="0" fontId="0" fillId="0" borderId="8" xfId="0" applyFill="1" applyBorder="1" applyAlignment="1">
      <alignment vertical="top" wrapText="1"/>
    </xf>
    <xf numFmtId="0" fontId="0" fillId="0" borderId="15" xfId="0" applyFill="1" applyBorder="1" applyAlignment="1">
      <alignment vertical="top" wrapText="1"/>
    </xf>
    <xf numFmtId="0" fontId="0" fillId="0" borderId="12" xfId="0" applyBorder="1" applyAlignment="1">
      <alignment vertical="top" wrapText="1"/>
    </xf>
    <xf numFmtId="0" fontId="0" fillId="0" borderId="23" xfId="0" applyBorder="1" applyAlignment="1">
      <alignment vertical="top" wrapText="1"/>
    </xf>
    <xf numFmtId="0" fontId="0" fillId="0" borderId="25" xfId="0" applyBorder="1" applyAlignment="1">
      <alignment vertical="top" wrapText="1"/>
    </xf>
    <xf numFmtId="0" fontId="0" fillId="0" borderId="28" xfId="0" applyBorder="1" applyAlignment="1">
      <alignment vertical="top" wrapText="1"/>
    </xf>
    <xf numFmtId="0" fontId="1" fillId="2" borderId="20" xfId="0" applyFont="1" applyFill="1" applyBorder="1" applyAlignment="1">
      <alignment vertical="top" wrapText="1"/>
    </xf>
    <xf numFmtId="0" fontId="1" fillId="2" borderId="7" xfId="0" applyFont="1" applyFill="1" applyBorder="1" applyAlignment="1">
      <alignment vertical="top" wrapText="1"/>
    </xf>
    <xf numFmtId="0" fontId="18" fillId="4" borderId="5" xfId="0" applyFont="1" applyFill="1" applyBorder="1" applyAlignment="1">
      <alignment vertical="center" wrapText="1"/>
    </xf>
    <xf numFmtId="0" fontId="18" fillId="0" borderId="7" xfId="0" applyFont="1" applyFill="1" applyBorder="1" applyAlignment="1">
      <alignment vertical="center" wrapText="1"/>
    </xf>
    <xf numFmtId="0" fontId="18" fillId="0" borderId="8" xfId="0" applyFont="1" applyFill="1" applyBorder="1" applyAlignment="1">
      <alignment vertical="center" wrapText="1"/>
    </xf>
    <xf numFmtId="0" fontId="18" fillId="0" borderId="5" xfId="0" applyFont="1" applyFill="1" applyBorder="1" applyAlignment="1">
      <alignment vertical="center" wrapText="1"/>
    </xf>
    <xf numFmtId="0" fontId="1" fillId="0" borderId="5" xfId="0" applyFont="1" applyFill="1" applyBorder="1" applyAlignment="1">
      <alignment vertical="top" wrapText="1"/>
    </xf>
    <xf numFmtId="0" fontId="0" fillId="0" borderId="9" xfId="0" applyFill="1" applyBorder="1" applyAlignment="1">
      <alignment vertical="top" wrapText="1"/>
    </xf>
    <xf numFmtId="0" fontId="0" fillId="0" borderId="12" xfId="0" applyFill="1" applyBorder="1" applyAlignment="1">
      <alignment vertical="top" wrapText="1"/>
    </xf>
    <xf numFmtId="0" fontId="18" fillId="6" borderId="5" xfId="0" applyFont="1" applyFill="1" applyBorder="1" applyAlignment="1">
      <alignment vertical="center" wrapText="1"/>
    </xf>
    <xf numFmtId="0" fontId="2" fillId="7" borderId="8" xfId="0" applyFont="1" applyFill="1" applyBorder="1" applyAlignment="1">
      <alignment vertical="top" wrapText="1"/>
    </xf>
    <xf numFmtId="0" fontId="0" fillId="7" borderId="8" xfId="0" applyFill="1" applyBorder="1" applyAlignment="1">
      <alignment vertical="top" wrapText="1"/>
    </xf>
    <xf numFmtId="0" fontId="2" fillId="0" borderId="23" xfId="0" applyFont="1" applyFill="1" applyBorder="1" applyAlignment="1">
      <alignment vertical="top" wrapText="1"/>
    </xf>
    <xf numFmtId="2" fontId="2" fillId="0" borderId="23" xfId="0" applyNumberFormat="1" applyFont="1" applyFill="1" applyBorder="1" applyAlignment="1">
      <alignment vertical="top" wrapText="1"/>
    </xf>
    <xf numFmtId="0" fontId="2" fillId="0" borderId="11" xfId="0" applyFont="1" applyBorder="1" applyAlignment="1">
      <alignment vertical="top" wrapText="1"/>
    </xf>
    <xf numFmtId="0" fontId="2" fillId="0" borderId="11" xfId="0" applyFont="1" applyFill="1" applyBorder="1" applyAlignment="1">
      <alignment vertical="top" wrapText="1"/>
    </xf>
    <xf numFmtId="2" fontId="2" fillId="0" borderId="11" xfId="0" applyNumberFormat="1" applyFont="1" applyFill="1" applyBorder="1" applyAlignment="1">
      <alignment vertical="top" wrapText="1"/>
    </xf>
    <xf numFmtId="0" fontId="0" fillId="0" borderId="11" xfId="0" applyBorder="1" applyAlignment="1">
      <alignment vertical="top" wrapText="1"/>
    </xf>
    <xf numFmtId="0" fontId="9" fillId="5" borderId="25" xfId="0" applyFont="1" applyFill="1" applyBorder="1" applyAlignment="1">
      <alignment vertical="top" wrapText="1"/>
    </xf>
    <xf numFmtId="0" fontId="2" fillId="0" borderId="25" xfId="0" applyFont="1" applyFill="1" applyBorder="1" applyAlignment="1">
      <alignment vertical="top" wrapText="1"/>
    </xf>
    <xf numFmtId="0" fontId="8" fillId="8" borderId="27" xfId="0" applyNumberFormat="1" applyFont="1" applyFill="1" applyBorder="1" applyAlignment="1">
      <alignment horizontal="left" vertical="top" wrapText="1"/>
    </xf>
    <xf numFmtId="2" fontId="2" fillId="0" borderId="27" xfId="0" applyNumberFormat="1" applyFont="1" applyFill="1" applyBorder="1" applyAlignment="1">
      <alignment vertical="top" wrapText="1"/>
    </xf>
    <xf numFmtId="0" fontId="0" fillId="0" borderId="27" xfId="0" applyBorder="1" applyAlignment="1">
      <alignment vertical="top" wrapText="1"/>
    </xf>
    <xf numFmtId="0" fontId="0" fillId="0" borderId="6" xfId="0" applyBorder="1" applyAlignment="1">
      <alignment vertical="top" wrapText="1"/>
    </xf>
    <xf numFmtId="0" fontId="0" fillId="7" borderId="8" xfId="0" applyFont="1" applyFill="1" applyBorder="1" applyAlignment="1">
      <alignment vertical="top" wrapText="1"/>
    </xf>
    <xf numFmtId="0" fontId="0" fillId="0" borderId="33" xfId="0" applyBorder="1" applyAlignment="1">
      <alignment vertical="top" wrapText="1"/>
    </xf>
    <xf numFmtId="0" fontId="0" fillId="0" borderId="0" xfId="0"/>
    <xf numFmtId="0" fontId="2" fillId="0" borderId="0" xfId="0" applyFont="1" applyAlignment="1">
      <alignment vertical="top" wrapText="1"/>
    </xf>
    <xf numFmtId="0" fontId="3" fillId="0" borderId="0" xfId="0" applyFont="1" applyAlignment="1">
      <alignment vertical="top" wrapText="1"/>
    </xf>
    <xf numFmtId="0" fontId="0" fillId="0" borderId="0" xfId="0" applyAlignment="1">
      <alignment vertical="top"/>
    </xf>
    <xf numFmtId="0" fontId="1" fillId="0" borderId="32" xfId="0" applyFont="1" applyFill="1" applyBorder="1" applyAlignment="1">
      <alignment vertical="top" wrapText="1"/>
    </xf>
    <xf numFmtId="2" fontId="2" fillId="0" borderId="34" xfId="0" applyNumberFormat="1" applyFont="1" applyFill="1" applyBorder="1" applyAlignment="1">
      <alignment vertical="top" wrapText="1"/>
    </xf>
    <xf numFmtId="0" fontId="1" fillId="0" borderId="35" xfId="0" applyFont="1" applyFill="1" applyBorder="1" applyAlignment="1">
      <alignment horizontal="left" vertical="top" wrapText="1"/>
    </xf>
    <xf numFmtId="0" fontId="0" fillId="7" borderId="14" xfId="0" applyFill="1" applyBorder="1" applyAlignment="1">
      <alignment vertical="top" wrapText="1"/>
    </xf>
    <xf numFmtId="0" fontId="0" fillId="0" borderId="35" xfId="0" applyBorder="1" applyAlignment="1">
      <alignment vertical="top" wrapText="1"/>
    </xf>
    <xf numFmtId="0" fontId="0" fillId="0" borderId="14" xfId="0" applyBorder="1" applyAlignment="1">
      <alignment vertical="top" wrapText="1"/>
    </xf>
    <xf numFmtId="0" fontId="2" fillId="9" borderId="2" xfId="0" applyFont="1" applyFill="1" applyBorder="1" applyAlignment="1">
      <alignment horizontal="left" vertical="center" wrapText="1"/>
    </xf>
    <xf numFmtId="0" fontId="16" fillId="0" borderId="2" xfId="0" applyFont="1" applyBorder="1"/>
    <xf numFmtId="0" fontId="16" fillId="0" borderId="2" xfId="0" applyFont="1" applyFill="1" applyBorder="1"/>
    <xf numFmtId="164" fontId="16" fillId="11" borderId="2" xfId="0" applyNumberFormat="1" applyFont="1" applyFill="1" applyBorder="1"/>
    <xf numFmtId="0" fontId="16" fillId="0" borderId="2" xfId="79" applyNumberFormat="1" applyFont="1" applyBorder="1"/>
    <xf numFmtId="164" fontId="16" fillId="0" borderId="2" xfId="0" applyNumberFormat="1" applyFont="1" applyFill="1" applyBorder="1"/>
    <xf numFmtId="9" fontId="1" fillId="9" borderId="2" xfId="79" applyNumberFormat="1" applyFont="1" applyFill="1" applyBorder="1"/>
    <xf numFmtId="9" fontId="3" fillId="9" borderId="2" xfId="79" applyNumberFormat="1" applyFont="1" applyFill="1" applyBorder="1"/>
    <xf numFmtId="0" fontId="3" fillId="0" borderId="2" xfId="0" applyFont="1" applyBorder="1" applyAlignment="1">
      <alignment vertical="top" wrapText="1"/>
    </xf>
    <xf numFmtId="0" fontId="2" fillId="0" borderId="2" xfId="0" applyFont="1" applyFill="1" applyBorder="1" applyAlignment="1">
      <alignment vertical="top" wrapText="1"/>
    </xf>
    <xf numFmtId="0" fontId="2" fillId="0" borderId="2" xfId="0" applyFont="1" applyBorder="1" applyAlignment="1">
      <alignment vertical="top" wrapText="1"/>
    </xf>
    <xf numFmtId="0" fontId="3" fillId="0" borderId="2" xfId="0" applyFont="1" applyFill="1" applyBorder="1" applyAlignment="1">
      <alignment vertical="top" wrapText="1"/>
    </xf>
    <xf numFmtId="0" fontId="2" fillId="0" borderId="2" xfId="0" applyFont="1" applyBorder="1" applyAlignment="1">
      <alignment horizontal="left" vertical="top" wrapText="1"/>
    </xf>
    <xf numFmtId="0" fontId="3" fillId="0" borderId="2" xfId="0" applyNumberFormat="1" applyFont="1" applyBorder="1" applyAlignment="1">
      <alignment vertical="top" wrapText="1"/>
    </xf>
    <xf numFmtId="0" fontId="4" fillId="12" borderId="10" xfId="0" applyFont="1" applyFill="1" applyBorder="1" applyAlignment="1">
      <alignment vertical="top" wrapText="1"/>
    </xf>
    <xf numFmtId="0" fontId="0" fillId="13" borderId="13" xfId="0" applyFill="1" applyBorder="1" applyAlignment="1">
      <alignment vertical="top" wrapText="1"/>
    </xf>
    <xf numFmtId="0" fontId="0" fillId="13" borderId="10" xfId="0" applyFill="1" applyBorder="1" applyAlignment="1">
      <alignment vertical="top" wrapText="1"/>
    </xf>
    <xf numFmtId="0" fontId="4" fillId="14" borderId="10" xfId="0" applyFont="1" applyFill="1" applyBorder="1" applyAlignment="1">
      <alignment vertical="top" wrapText="1"/>
    </xf>
    <xf numFmtId="0" fontId="1" fillId="15" borderId="10" xfId="0" applyFont="1" applyFill="1" applyBorder="1" applyAlignment="1">
      <alignment vertical="top" wrapText="1"/>
    </xf>
    <xf numFmtId="0" fontId="20" fillId="0" borderId="8" xfId="0" applyFont="1" applyFill="1" applyBorder="1" applyAlignment="1">
      <alignment vertical="top" wrapText="1"/>
    </xf>
    <xf numFmtId="0" fontId="20" fillId="0" borderId="5" xfId="0" applyFont="1" applyFill="1" applyBorder="1" applyAlignment="1">
      <alignment vertical="top" wrapText="1"/>
    </xf>
    <xf numFmtId="0" fontId="20" fillId="7" borderId="5" xfId="0" applyFont="1" applyFill="1" applyBorder="1" applyAlignment="1">
      <alignment vertical="top" wrapText="1"/>
    </xf>
    <xf numFmtId="0" fontId="20" fillId="7" borderId="5" xfId="0" applyNumberFormat="1" applyFont="1" applyFill="1" applyBorder="1" applyAlignment="1">
      <alignment horizontal="left" vertical="top" wrapText="1"/>
    </xf>
    <xf numFmtId="0" fontId="3" fillId="9" borderId="2" xfId="0" applyFont="1" applyFill="1" applyBorder="1" applyAlignment="1">
      <alignment wrapText="1"/>
    </xf>
    <xf numFmtId="0" fontId="1" fillId="9" borderId="2" xfId="0" applyFont="1" applyFill="1" applyBorder="1"/>
    <xf numFmtId="165" fontId="0" fillId="0" borderId="0" xfId="0" applyNumberFormat="1" applyAlignment="1">
      <alignment horizontal="left"/>
    </xf>
    <xf numFmtId="0" fontId="23" fillId="0" borderId="15" xfId="0" applyFont="1" applyBorder="1" applyAlignment="1">
      <alignment vertical="top" wrapText="1"/>
    </xf>
    <xf numFmtId="0" fontId="23" fillId="0" borderId="15" xfId="0" applyFont="1" applyFill="1" applyBorder="1" applyAlignment="1">
      <alignment vertical="top" wrapText="1"/>
    </xf>
    <xf numFmtId="0" fontId="24" fillId="0" borderId="15" xfId="0" applyFont="1" applyBorder="1" applyAlignment="1">
      <alignment vertical="top" wrapText="1"/>
    </xf>
    <xf numFmtId="0" fontId="24" fillId="0" borderId="15" xfId="0" applyFont="1" applyFill="1" applyBorder="1" applyAlignment="1">
      <alignment vertical="top" wrapText="1"/>
    </xf>
    <xf numFmtId="0" fontId="24" fillId="0" borderId="15" xfId="0" applyFont="1" applyBorder="1" applyAlignment="1">
      <alignment horizontal="left" vertical="top" wrapText="1"/>
    </xf>
    <xf numFmtId="0" fontId="24" fillId="0" borderId="16" xfId="0" applyFont="1" applyBorder="1" applyAlignment="1">
      <alignment vertical="top" wrapText="1"/>
    </xf>
    <xf numFmtId="0" fontId="24" fillId="0" borderId="6" xfId="0" applyFont="1" applyBorder="1" applyAlignment="1">
      <alignment vertical="top" wrapText="1"/>
    </xf>
    <xf numFmtId="0" fontId="23" fillId="0" borderId="6" xfId="0" applyFont="1" applyBorder="1" applyAlignment="1">
      <alignment vertical="top" wrapText="1"/>
    </xf>
    <xf numFmtId="0" fontId="24" fillId="0" borderId="23" xfId="0" applyFont="1" applyBorder="1" applyAlignment="1">
      <alignment vertical="top" wrapText="1"/>
    </xf>
    <xf numFmtId="0" fontId="24" fillId="0" borderId="34" xfId="0" applyFont="1" applyBorder="1" applyAlignment="1">
      <alignment vertical="top" wrapText="1"/>
    </xf>
    <xf numFmtId="0" fontId="24" fillId="0" borderId="36" xfId="0" applyFont="1" applyBorder="1" applyAlignment="1">
      <alignment vertical="top" wrapText="1"/>
    </xf>
    <xf numFmtId="0" fontId="9" fillId="6" borderId="23" xfId="0" applyFont="1" applyFill="1" applyBorder="1" applyAlignment="1">
      <alignment vertical="top" wrapText="1"/>
    </xf>
    <xf numFmtId="0" fontId="9" fillId="6" borderId="8" xfId="0" applyFont="1" applyFill="1" applyBorder="1" applyAlignment="1">
      <alignment vertical="top" wrapText="1"/>
    </xf>
    <xf numFmtId="0" fontId="9" fillId="0" borderId="5" xfId="0" applyFont="1" applyFill="1" applyBorder="1" applyAlignment="1">
      <alignment vertical="top" wrapText="1"/>
    </xf>
    <xf numFmtId="0" fontId="9" fillId="4" borderId="5" xfId="0" applyFont="1" applyFill="1" applyBorder="1" applyAlignment="1">
      <alignment vertical="top" wrapText="1"/>
    </xf>
    <xf numFmtId="0" fontId="9" fillId="4" borderId="31" xfId="0" applyFont="1" applyFill="1" applyBorder="1" applyAlignment="1">
      <alignment vertical="top" wrapText="1"/>
    </xf>
    <xf numFmtId="0" fontId="9" fillId="4" borderId="30" xfId="0" applyFont="1" applyFill="1" applyBorder="1" applyAlignment="1">
      <alignment vertical="top" wrapText="1"/>
    </xf>
    <xf numFmtId="0" fontId="9" fillId="4" borderId="21" xfId="0" applyFont="1" applyFill="1" applyBorder="1" applyAlignment="1">
      <alignment vertical="top" wrapText="1"/>
    </xf>
    <xf numFmtId="0" fontId="9" fillId="5" borderId="8" xfId="0" applyFont="1" applyFill="1" applyBorder="1" applyAlignment="1">
      <alignment vertical="top" wrapText="1"/>
    </xf>
    <xf numFmtId="0" fontId="9" fillId="3" borderId="8" xfId="0" applyFont="1" applyFill="1" applyBorder="1" applyAlignment="1">
      <alignment vertical="top" wrapText="1"/>
    </xf>
    <xf numFmtId="0" fontId="9" fillId="3" borderId="5" xfId="0" applyFont="1" applyFill="1" applyBorder="1" applyAlignment="1">
      <alignment vertical="top" wrapText="1"/>
    </xf>
    <xf numFmtId="0" fontId="2" fillId="9" borderId="3" xfId="0" applyFont="1" applyFill="1" applyBorder="1" applyAlignment="1">
      <alignment horizontal="center" vertical="center" wrapText="1"/>
    </xf>
    <xf numFmtId="0" fontId="20" fillId="7" borderId="27" xfId="0" applyNumberFormat="1" applyFont="1" applyFill="1" applyBorder="1" applyAlignment="1">
      <alignment horizontal="center" vertical="top" wrapText="1"/>
    </xf>
    <xf numFmtId="0" fontId="2" fillId="9" borderId="2" xfId="0" applyFont="1" applyFill="1" applyBorder="1" applyAlignment="1">
      <alignment horizontal="center" vertical="center"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33" xfId="0" applyFont="1" applyFill="1" applyBorder="1" applyAlignment="1">
      <alignment horizontal="center" vertical="top" wrapText="1"/>
    </xf>
    <xf numFmtId="0" fontId="3" fillId="2" borderId="17" xfId="0" applyFont="1" applyFill="1" applyBorder="1" applyAlignment="1">
      <alignment horizontal="center" vertical="top" wrapText="1"/>
    </xf>
    <xf numFmtId="0" fontId="1" fillId="2" borderId="7" xfId="0" applyFont="1" applyFill="1" applyBorder="1" applyAlignment="1">
      <alignment horizontal="center" vertical="top" wrapText="1"/>
    </xf>
    <xf numFmtId="0" fontId="3" fillId="2" borderId="37" xfId="0" applyFont="1" applyFill="1" applyBorder="1" applyAlignment="1">
      <alignment horizontal="center" vertical="top" wrapText="1"/>
    </xf>
    <xf numFmtId="0" fontId="2" fillId="0" borderId="0" xfId="0" applyFont="1" applyAlignment="1">
      <alignment vertical="top"/>
    </xf>
    <xf numFmtId="0" fontId="20" fillId="0" borderId="0" xfId="0" applyFont="1" applyFill="1" applyAlignment="1">
      <alignment horizontal="left" vertical="top" wrapText="1"/>
    </xf>
    <xf numFmtId="0" fontId="20" fillId="9" borderId="0" xfId="0" applyFont="1" applyFill="1" applyAlignment="1">
      <alignment horizontal="left" vertical="top" wrapText="1"/>
    </xf>
    <xf numFmtId="0" fontId="3" fillId="0" borderId="0" xfId="0" applyFont="1" applyFill="1" applyAlignment="1">
      <alignment vertical="top" wrapText="1"/>
    </xf>
    <xf numFmtId="0" fontId="2" fillId="0" borderId="0" xfId="0" applyFont="1" applyFill="1" applyAlignment="1">
      <alignment vertical="top"/>
    </xf>
    <xf numFmtId="0" fontId="29" fillId="0" borderId="2" xfId="0" applyFont="1" applyFill="1" applyBorder="1" applyAlignment="1">
      <alignment vertical="top" wrapText="1"/>
    </xf>
    <xf numFmtId="0" fontId="3" fillId="0" borderId="44" xfId="0" applyFont="1" applyBorder="1" applyAlignment="1">
      <alignment vertical="top" wrapText="1"/>
    </xf>
    <xf numFmtId="0" fontId="2" fillId="0" borderId="44" xfId="0" applyFont="1" applyBorder="1" applyAlignment="1">
      <alignment vertical="top" wrapText="1"/>
    </xf>
    <xf numFmtId="0" fontId="3" fillId="0" borderId="39" xfId="0" applyFont="1" applyBorder="1" applyAlignment="1">
      <alignment vertical="top" wrapText="1"/>
    </xf>
    <xf numFmtId="0" fontId="2" fillId="0" borderId="39" xfId="0" applyFont="1" applyBorder="1" applyAlignment="1">
      <alignment vertical="top" wrapText="1"/>
    </xf>
    <xf numFmtId="0" fontId="3" fillId="2" borderId="7" xfId="0" applyFont="1" applyFill="1" applyBorder="1" applyAlignment="1">
      <alignment vertical="top" wrapText="1"/>
    </xf>
    <xf numFmtId="0" fontId="3" fillId="2" borderId="17" xfId="0" applyFont="1" applyFill="1" applyBorder="1" applyAlignment="1">
      <alignment vertical="top" wrapText="1"/>
    </xf>
    <xf numFmtId="0" fontId="3" fillId="2" borderId="22" xfId="0" applyFont="1" applyFill="1" applyBorder="1" applyAlignment="1">
      <alignment vertical="top" wrapText="1"/>
    </xf>
    <xf numFmtId="0" fontId="3" fillId="2" borderId="38" xfId="0" applyFont="1" applyFill="1" applyBorder="1" applyAlignment="1">
      <alignment vertical="top" wrapText="1"/>
    </xf>
    <xf numFmtId="0" fontId="1" fillId="2" borderId="6" xfId="0" applyFont="1" applyFill="1" applyBorder="1" applyAlignment="1">
      <alignment vertical="top" wrapText="1"/>
    </xf>
    <xf numFmtId="0" fontId="1" fillId="2" borderId="22" xfId="0" applyFont="1" applyFill="1" applyBorder="1" applyAlignment="1">
      <alignment vertical="top" wrapText="1"/>
    </xf>
    <xf numFmtId="0" fontId="3" fillId="2" borderId="35" xfId="0" applyFont="1" applyFill="1" applyBorder="1" applyAlignment="1">
      <alignment vertical="top" wrapText="1"/>
    </xf>
    <xf numFmtId="0" fontId="3" fillId="2" borderId="21" xfId="0" applyFont="1" applyFill="1" applyBorder="1" applyAlignment="1">
      <alignment vertical="top" wrapText="1"/>
    </xf>
    <xf numFmtId="0" fontId="3" fillId="2" borderId="9" xfId="0" applyFont="1" applyFill="1" applyBorder="1" applyAlignment="1">
      <alignment vertical="top" wrapText="1"/>
    </xf>
    <xf numFmtId="0" fontId="0" fillId="0" borderId="8" xfId="0" applyFont="1" applyFill="1" applyBorder="1" applyAlignment="1">
      <alignment vertical="top" wrapText="1"/>
    </xf>
    <xf numFmtId="2" fontId="2" fillId="0" borderId="0" xfId="0" applyNumberFormat="1" applyFont="1" applyFill="1" applyBorder="1" applyAlignment="1">
      <alignment vertical="top" wrapText="1"/>
    </xf>
    <xf numFmtId="0" fontId="3" fillId="2" borderId="27" xfId="0" applyFont="1" applyFill="1" applyBorder="1" applyAlignment="1">
      <alignment vertical="top" wrapText="1"/>
    </xf>
    <xf numFmtId="0" fontId="19" fillId="2" borderId="7" xfId="0" applyFont="1" applyFill="1" applyBorder="1" applyAlignment="1">
      <alignment vertical="top" wrapText="1"/>
    </xf>
    <xf numFmtId="0" fontId="23" fillId="0" borderId="6" xfId="85" applyFont="1" applyBorder="1" applyAlignment="1">
      <alignment vertical="top" wrapText="1"/>
    </xf>
    <xf numFmtId="0" fontId="2" fillId="7" borderId="45" xfId="0" applyFont="1" applyFill="1" applyBorder="1" applyAlignment="1">
      <alignment vertical="top" wrapText="1"/>
    </xf>
    <xf numFmtId="0" fontId="23" fillId="0" borderId="33" xfId="0" applyFont="1" applyBorder="1" applyAlignment="1">
      <alignment vertical="top" wrapText="1"/>
    </xf>
    <xf numFmtId="0" fontId="24" fillId="0" borderId="33" xfId="0" applyFont="1" applyBorder="1" applyAlignment="1">
      <alignment vertical="top" wrapText="1"/>
    </xf>
    <xf numFmtId="0" fontId="23" fillId="0" borderId="6" xfId="85" applyFont="1" applyFill="1" applyBorder="1" applyAlignment="1">
      <alignment vertical="top" wrapText="1"/>
    </xf>
    <xf numFmtId="0" fontId="11" fillId="0" borderId="6" xfId="85" applyFill="1" applyBorder="1" applyAlignment="1">
      <alignment vertical="top" wrapText="1"/>
    </xf>
    <xf numFmtId="2" fontId="2" fillId="7" borderId="8" xfId="0" applyNumberFormat="1" applyFont="1" applyFill="1" applyBorder="1" applyAlignment="1">
      <alignment vertical="top" wrapText="1"/>
    </xf>
    <xf numFmtId="0" fontId="23" fillId="0" borderId="5" xfId="0" applyFont="1" applyFill="1" applyBorder="1" applyAlignment="1">
      <alignment vertical="top" wrapText="1"/>
    </xf>
    <xf numFmtId="0" fontId="11" fillId="0" borderId="6" xfId="85" applyBorder="1" applyAlignment="1">
      <alignment vertical="top" wrapText="1"/>
    </xf>
    <xf numFmtId="0" fontId="23" fillId="0" borderId="46" xfId="0" applyFont="1" applyBorder="1" applyAlignment="1">
      <alignment vertical="top" wrapText="1"/>
    </xf>
    <xf numFmtId="0" fontId="23" fillId="0" borderId="47" xfId="85" applyFont="1" applyBorder="1" applyAlignment="1">
      <alignment vertical="top" wrapText="1"/>
    </xf>
    <xf numFmtId="0" fontId="1" fillId="16" borderId="7" xfId="0" applyFont="1" applyFill="1" applyBorder="1" applyAlignment="1">
      <alignment horizontal="center" vertical="top" wrapText="1"/>
    </xf>
    <xf numFmtId="0" fontId="2" fillId="17" borderId="8" xfId="0" applyFont="1" applyFill="1" applyBorder="1" applyAlignment="1">
      <alignment vertical="top" wrapText="1"/>
    </xf>
    <xf numFmtId="0" fontId="0" fillId="0" borderId="6" xfId="0" applyFill="1" applyBorder="1" applyAlignment="1">
      <alignment vertical="top" wrapText="1"/>
    </xf>
    <xf numFmtId="0" fontId="11" fillId="0" borderId="0" xfId="85" applyAlignment="1">
      <alignment vertical="top" wrapText="1"/>
    </xf>
    <xf numFmtId="0" fontId="3" fillId="9" borderId="2" xfId="0" applyFont="1" applyFill="1" applyBorder="1" applyAlignment="1">
      <alignment horizontal="center" vertical="center" wrapText="1"/>
    </xf>
    <xf numFmtId="0" fontId="20" fillId="7" borderId="18" xfId="0" applyFont="1" applyFill="1" applyBorder="1" applyAlignment="1">
      <alignment horizontal="center" vertical="top" wrapText="1"/>
    </xf>
    <xf numFmtId="0" fontId="20" fillId="7" borderId="22" xfId="0" applyFont="1" applyFill="1" applyBorder="1" applyAlignment="1">
      <alignment horizontal="center" vertical="top" wrapText="1"/>
    </xf>
    <xf numFmtId="0" fontId="20" fillId="7" borderId="24" xfId="0" applyFont="1" applyFill="1" applyBorder="1" applyAlignment="1">
      <alignment horizontal="center" vertical="top" wrapText="1"/>
    </xf>
    <xf numFmtId="0" fontId="2" fillId="0" borderId="0" xfId="0" applyFont="1" applyFill="1" applyBorder="1" applyAlignment="1">
      <alignment vertical="top" wrapText="1"/>
    </xf>
    <xf numFmtId="0" fontId="1" fillId="0" borderId="6" xfId="0" applyFont="1" applyBorder="1" applyAlignment="1">
      <alignment vertical="top" wrapText="1"/>
    </xf>
    <xf numFmtId="0" fontId="0" fillId="0" borderId="0" xfId="0" applyAlignment="1">
      <alignment vertical="top" wrapText="1"/>
    </xf>
    <xf numFmtId="0" fontId="36" fillId="0" borderId="6" xfId="0" applyFont="1" applyBorder="1" applyAlignment="1">
      <alignment vertical="top" wrapText="1"/>
    </xf>
    <xf numFmtId="0" fontId="36" fillId="0" borderId="6" xfId="0" applyFont="1" applyFill="1" applyBorder="1" applyAlignment="1">
      <alignment vertical="top" wrapText="1"/>
    </xf>
    <xf numFmtId="0" fontId="0" fillId="17" borderId="8" xfId="0" applyFill="1" applyBorder="1" applyAlignment="1">
      <alignment vertical="top" wrapText="1"/>
    </xf>
    <xf numFmtId="0" fontId="11" fillId="0" borderId="15" xfId="85" applyBorder="1" applyAlignment="1">
      <alignment horizontal="left" vertical="top" wrapText="1"/>
    </xf>
    <xf numFmtId="0" fontId="0" fillId="7" borderId="5" xfId="0" applyFill="1" applyBorder="1" applyAlignment="1">
      <alignment vertical="top" wrapText="1"/>
    </xf>
    <xf numFmtId="0" fontId="29" fillId="0" borderId="8" xfId="0" applyFont="1" applyFill="1" applyBorder="1" applyAlignment="1">
      <alignment vertical="top" wrapText="1"/>
    </xf>
    <xf numFmtId="0" fontId="40" fillId="0" borderId="6" xfId="85" applyFont="1" applyFill="1" applyBorder="1" applyAlignment="1">
      <alignment vertical="top" wrapText="1"/>
    </xf>
    <xf numFmtId="0" fontId="0" fillId="7" borderId="6" xfId="0" applyFill="1" applyBorder="1" applyAlignment="1">
      <alignment vertical="top" wrapText="1"/>
    </xf>
    <xf numFmtId="0" fontId="0" fillId="0" borderId="6" xfId="0" applyFont="1" applyBorder="1" applyAlignment="1">
      <alignment vertical="top" wrapText="1"/>
    </xf>
    <xf numFmtId="0" fontId="23" fillId="0" borderId="15" xfId="85" applyFont="1" applyBorder="1" applyAlignment="1">
      <alignment vertical="top" wrapText="1"/>
    </xf>
    <xf numFmtId="0" fontId="23" fillId="0" borderId="15" xfId="0" applyFont="1" applyBorder="1" applyAlignment="1">
      <alignment horizontal="left" vertical="top" wrapText="1"/>
    </xf>
    <xf numFmtId="0" fontId="23" fillId="0" borderId="48" xfId="85" applyFont="1" applyBorder="1" applyAlignment="1">
      <alignment horizontal="left" vertical="top" wrapText="1"/>
    </xf>
    <xf numFmtId="0" fontId="23" fillId="0" borderId="16" xfId="0" applyFont="1" applyBorder="1" applyAlignment="1">
      <alignment vertical="top" wrapText="1"/>
    </xf>
    <xf numFmtId="0" fontId="2" fillId="0" borderId="15" xfId="0" applyFont="1" applyBorder="1" applyAlignment="1">
      <alignment vertical="top" wrapText="1"/>
    </xf>
    <xf numFmtId="0" fontId="2" fillId="0" borderId="15" xfId="85" applyFont="1" applyFill="1" applyBorder="1" applyAlignment="1">
      <alignment vertical="top" wrapText="1"/>
    </xf>
    <xf numFmtId="0" fontId="11" fillId="0" borderId="15" xfId="85" applyBorder="1" applyAlignment="1">
      <alignment vertical="top" wrapText="1"/>
    </xf>
    <xf numFmtId="0" fontId="2" fillId="0" borderId="16" xfId="0" applyFont="1" applyBorder="1" applyAlignment="1">
      <alignment vertical="top" wrapText="1"/>
    </xf>
    <xf numFmtId="0" fontId="2" fillId="7" borderId="14" xfId="0" applyFont="1" applyFill="1" applyBorder="1" applyAlignment="1">
      <alignment vertical="top" wrapText="1"/>
    </xf>
    <xf numFmtId="0" fontId="23" fillId="0" borderId="49" xfId="85" applyFont="1" applyBorder="1" applyAlignment="1">
      <alignment vertical="top" wrapText="1"/>
    </xf>
    <xf numFmtId="0" fontId="2" fillId="0" borderId="49" xfId="0" applyFont="1" applyBorder="1" applyAlignment="1">
      <alignment vertical="top" wrapText="1"/>
    </xf>
    <xf numFmtId="0" fontId="0" fillId="0" borderId="14" xfId="0" applyFill="1" applyBorder="1" applyAlignment="1">
      <alignment vertical="top" wrapText="1"/>
    </xf>
    <xf numFmtId="0" fontId="0" fillId="0" borderId="35" xfId="0" applyFill="1" applyBorder="1" applyAlignment="1">
      <alignment vertical="top" wrapText="1"/>
    </xf>
    <xf numFmtId="0" fontId="3" fillId="2" borderId="46" xfId="0" applyFont="1" applyFill="1" applyBorder="1" applyAlignment="1">
      <alignment vertical="top" wrapText="1"/>
    </xf>
    <xf numFmtId="0" fontId="2" fillId="0" borderId="15" xfId="0" applyFont="1" applyFill="1" applyBorder="1" applyAlignment="1">
      <alignment vertical="top" wrapText="1"/>
    </xf>
    <xf numFmtId="0" fontId="0" fillId="0" borderId="48" xfId="0" applyBorder="1" applyAlignment="1">
      <alignment wrapText="1"/>
    </xf>
    <xf numFmtId="0" fontId="30" fillId="0" borderId="15" xfId="0" applyFont="1" applyBorder="1" applyAlignment="1">
      <alignment vertical="top" wrapText="1"/>
    </xf>
    <xf numFmtId="0" fontId="30" fillId="0" borderId="49" xfId="0" applyFont="1" applyBorder="1" applyAlignment="1">
      <alignment vertical="top" wrapText="1"/>
    </xf>
    <xf numFmtId="0" fontId="2" fillId="0" borderId="31" xfId="0" applyFont="1" applyBorder="1" applyAlignment="1">
      <alignment vertical="top" wrapText="1"/>
    </xf>
    <xf numFmtId="0" fontId="11" fillId="0" borderId="48" xfId="85" applyBorder="1" applyAlignment="1">
      <alignment vertical="top"/>
    </xf>
    <xf numFmtId="0" fontId="36" fillId="0" borderId="15" xfId="0" applyFont="1" applyBorder="1" applyAlignment="1">
      <alignment vertical="top" wrapText="1"/>
    </xf>
    <xf numFmtId="0" fontId="11" fillId="0" borderId="15" xfId="85" applyFill="1" applyBorder="1" applyAlignment="1">
      <alignment vertical="top" wrapText="1"/>
    </xf>
    <xf numFmtId="0" fontId="1" fillId="0" borderId="48" xfId="0" applyFont="1" applyBorder="1" applyAlignment="1">
      <alignment wrapText="1"/>
    </xf>
    <xf numFmtId="0" fontId="0" fillId="0" borderId="15" xfId="0" applyBorder="1" applyAlignment="1">
      <alignment vertical="top" wrapText="1"/>
    </xf>
    <xf numFmtId="0" fontId="3" fillId="0" borderId="15" xfId="0" applyFont="1" applyBorder="1" applyAlignment="1">
      <alignment vertical="top" wrapText="1"/>
    </xf>
    <xf numFmtId="0" fontId="29" fillId="0" borderId="48" xfId="85" applyFont="1" applyBorder="1" applyAlignment="1">
      <alignment vertical="top" wrapText="1"/>
    </xf>
    <xf numFmtId="0" fontId="0" fillId="0" borderId="0" xfId="0" applyFill="1" applyBorder="1" applyAlignment="1">
      <alignment vertical="top" wrapText="1"/>
    </xf>
    <xf numFmtId="0" fontId="1" fillId="0" borderId="0" xfId="0" applyFont="1" applyFill="1" applyBorder="1" applyAlignment="1">
      <alignment horizontal="left" vertical="top" wrapText="1"/>
    </xf>
    <xf numFmtId="0" fontId="0" fillId="0" borderId="0" xfId="0" applyBorder="1" applyAlignment="1">
      <alignment vertical="top" wrapText="1"/>
    </xf>
    <xf numFmtId="0" fontId="24" fillId="0" borderId="0" xfId="0" applyFont="1" applyBorder="1" applyAlignment="1">
      <alignment vertical="top" wrapText="1"/>
    </xf>
    <xf numFmtId="0" fontId="1" fillId="13" borderId="53" xfId="0" applyFont="1" applyFill="1" applyBorder="1" applyAlignment="1">
      <alignment horizontal="left" vertical="top" wrapText="1"/>
    </xf>
    <xf numFmtId="0" fontId="2" fillId="13" borderId="53" xfId="0" applyFont="1" applyFill="1" applyBorder="1" applyAlignment="1">
      <alignment vertical="top" wrapText="1"/>
    </xf>
    <xf numFmtId="0" fontId="2" fillId="13" borderId="54" xfId="0" applyFont="1" applyFill="1" applyBorder="1" applyAlignment="1">
      <alignment vertical="top" wrapText="1"/>
    </xf>
    <xf numFmtId="0" fontId="14" fillId="13" borderId="55" xfId="0" applyFont="1" applyFill="1" applyBorder="1" applyAlignment="1">
      <alignment vertical="top" wrapText="1"/>
    </xf>
    <xf numFmtId="0" fontId="3" fillId="13" borderId="53" xfId="0" applyFont="1" applyFill="1" applyBorder="1" applyAlignment="1">
      <alignment vertical="top" wrapText="1"/>
    </xf>
    <xf numFmtId="0" fontId="19" fillId="13" borderId="56" xfId="0" applyFont="1" applyFill="1" applyBorder="1" applyAlignment="1">
      <alignment horizontal="left" vertical="top" wrapText="1"/>
    </xf>
    <xf numFmtId="0" fontId="3" fillId="13" borderId="55" xfId="0" applyFont="1" applyFill="1" applyBorder="1" applyAlignment="1">
      <alignment vertical="top" wrapText="1"/>
    </xf>
    <xf numFmtId="0" fontId="19" fillId="13" borderId="56" xfId="0" applyFont="1" applyFill="1" applyBorder="1" applyAlignment="1">
      <alignment vertical="top" wrapText="1"/>
    </xf>
    <xf numFmtId="0" fontId="19" fillId="13" borderId="54" xfId="0" applyFont="1" applyFill="1" applyBorder="1" applyAlignment="1">
      <alignment vertical="top" wrapText="1"/>
    </xf>
    <xf numFmtId="0" fontId="19" fillId="13" borderId="57" xfId="0" applyFont="1" applyFill="1" applyBorder="1" applyAlignment="1">
      <alignment vertical="top" wrapText="1"/>
    </xf>
    <xf numFmtId="0" fontId="24" fillId="13" borderId="56" xfId="0" applyFont="1" applyFill="1" applyBorder="1" applyAlignment="1">
      <alignment vertical="top" wrapText="1"/>
    </xf>
    <xf numFmtId="0" fontId="3" fillId="13" borderId="58" xfId="0" applyFont="1" applyFill="1" applyBorder="1" applyAlignment="1">
      <alignment vertical="top" wrapText="1"/>
    </xf>
    <xf numFmtId="0" fontId="9" fillId="6" borderId="59" xfId="0" applyFont="1" applyFill="1" applyBorder="1" applyAlignment="1">
      <alignment vertical="top" wrapText="1"/>
    </xf>
    <xf numFmtId="0" fontId="2" fillId="0" borderId="59" xfId="0" applyFont="1" applyFill="1" applyBorder="1" applyAlignment="1">
      <alignment vertical="top" wrapText="1"/>
    </xf>
    <xf numFmtId="0" fontId="23" fillId="0" borderId="59" xfId="85" applyFont="1" applyBorder="1" applyAlignment="1">
      <alignment vertical="top" wrapText="1"/>
    </xf>
    <xf numFmtId="0" fontId="0" fillId="0" borderId="60" xfId="0" applyBorder="1"/>
    <xf numFmtId="0" fontId="23" fillId="0" borderId="59" xfId="0" applyFont="1" applyBorder="1" applyAlignment="1">
      <alignment vertical="top" wrapText="1"/>
    </xf>
    <xf numFmtId="0" fontId="24" fillId="0" borderId="59" xfId="0" applyFont="1" applyBorder="1" applyAlignment="1">
      <alignment vertical="top" wrapText="1"/>
    </xf>
    <xf numFmtId="0" fontId="2" fillId="0" borderId="59" xfId="85" applyFont="1" applyBorder="1" applyAlignment="1">
      <alignment vertical="top" wrapText="1"/>
    </xf>
    <xf numFmtId="0" fontId="24" fillId="0" borderId="61" xfId="0" applyFont="1" applyBorder="1" applyAlignment="1">
      <alignment vertical="top" wrapText="1"/>
    </xf>
    <xf numFmtId="0" fontId="24" fillId="0" borderId="62" xfId="0" applyFont="1" applyBorder="1" applyAlignment="1">
      <alignment vertical="top" wrapText="1"/>
    </xf>
    <xf numFmtId="0" fontId="0" fillId="0" borderId="59" xfId="0" applyBorder="1" applyAlignment="1">
      <alignment vertical="top" wrapText="1"/>
    </xf>
    <xf numFmtId="0" fontId="11" fillId="0" borderId="60" xfId="85" applyFill="1" applyBorder="1" applyAlignment="1">
      <alignment horizontal="left" vertical="top" wrapText="1"/>
    </xf>
    <xf numFmtId="0" fontId="11" fillId="0" borderId="59" xfId="85" applyBorder="1" applyAlignment="1">
      <alignment vertical="top" wrapText="1"/>
    </xf>
    <xf numFmtId="0" fontId="0" fillId="0" borderId="61" xfId="0" applyBorder="1" applyAlignment="1">
      <alignment vertical="top" wrapText="1"/>
    </xf>
    <xf numFmtId="0" fontId="24" fillId="0" borderId="59" xfId="0" applyFont="1" applyFill="1" applyBorder="1" applyAlignment="1">
      <alignment vertical="top" wrapText="1"/>
    </xf>
    <xf numFmtId="0" fontId="11" fillId="0" borderId="59" xfId="85" applyFill="1" applyBorder="1" applyAlignment="1">
      <alignment vertical="top" wrapText="1"/>
    </xf>
    <xf numFmtId="0" fontId="23" fillId="0" borderId="59" xfId="85" applyFont="1" applyFill="1" applyBorder="1" applyAlignment="1">
      <alignment vertical="top" wrapText="1"/>
    </xf>
    <xf numFmtId="0" fontId="23" fillId="0" borderId="61" xfId="85" applyFont="1" applyBorder="1" applyAlignment="1">
      <alignment vertical="top" wrapText="1"/>
    </xf>
    <xf numFmtId="0" fontId="0" fillId="0" borderId="59" xfId="0" applyFill="1" applyBorder="1" applyAlignment="1">
      <alignment vertical="top" wrapText="1"/>
    </xf>
    <xf numFmtId="0" fontId="1" fillId="0" borderId="60" xfId="0" applyFont="1" applyBorder="1" applyAlignment="1">
      <alignment vertical="top" wrapText="1"/>
    </xf>
    <xf numFmtId="0" fontId="2" fillId="0" borderId="60" xfId="0" applyFont="1" applyFill="1" applyBorder="1" applyAlignment="1">
      <alignment horizontal="left" vertical="top" wrapText="1"/>
    </xf>
    <xf numFmtId="0" fontId="34" fillId="0" borderId="60" xfId="0" applyFont="1" applyBorder="1" applyAlignment="1">
      <alignment wrapText="1"/>
    </xf>
    <xf numFmtId="0" fontId="11" fillId="0" borderId="60" xfId="85" applyFill="1" applyBorder="1" applyAlignment="1">
      <alignment vertical="top" wrapText="1"/>
    </xf>
    <xf numFmtId="0" fontId="1" fillId="12" borderId="50" xfId="0" applyFont="1" applyFill="1" applyBorder="1" applyAlignment="1">
      <alignment horizontal="left" vertical="top" wrapText="1"/>
    </xf>
    <xf numFmtId="0" fontId="4" fillId="12" borderId="50" xfId="0" applyFont="1" applyFill="1" applyBorder="1" applyAlignment="1">
      <alignment vertical="top" wrapText="1"/>
    </xf>
    <xf numFmtId="0" fontId="4" fillId="12" borderId="63" xfId="0" applyFont="1" applyFill="1" applyBorder="1" applyAlignment="1">
      <alignment vertical="top" wrapText="1"/>
    </xf>
    <xf numFmtId="0" fontId="4" fillId="12" borderId="51" xfId="0" applyFont="1" applyFill="1" applyBorder="1" applyAlignment="1">
      <alignment vertical="top" wrapText="1"/>
    </xf>
    <xf numFmtId="0" fontId="15" fillId="12" borderId="50" xfId="0" applyFont="1" applyFill="1" applyBorder="1" applyAlignment="1">
      <alignment vertical="top" wrapText="1"/>
    </xf>
    <xf numFmtId="0" fontId="25" fillId="12" borderId="64" xfId="0" applyFont="1" applyFill="1" applyBorder="1" applyAlignment="1">
      <alignment vertical="top" wrapText="1"/>
    </xf>
    <xf numFmtId="0" fontId="15" fillId="12" borderId="51" xfId="0" applyFont="1" applyFill="1" applyBorder="1" applyAlignment="1">
      <alignment vertical="top" wrapText="1"/>
    </xf>
    <xf numFmtId="0" fontId="25" fillId="12" borderId="63" xfId="0" applyFont="1" applyFill="1" applyBorder="1" applyAlignment="1">
      <alignment vertical="top" wrapText="1"/>
    </xf>
    <xf numFmtId="0" fontId="26" fillId="12" borderId="63" xfId="0" applyFont="1" applyFill="1" applyBorder="1" applyAlignment="1">
      <alignment vertical="top" wrapText="1"/>
    </xf>
    <xf numFmtId="0" fontId="0" fillId="0" borderId="36" xfId="0" applyBorder="1" applyAlignment="1">
      <alignment vertical="top" wrapText="1"/>
    </xf>
    <xf numFmtId="0" fontId="4" fillId="0" borderId="50" xfId="0" applyFont="1" applyFill="1" applyBorder="1" applyAlignment="1">
      <alignment vertical="top" wrapText="1"/>
    </xf>
    <xf numFmtId="0" fontId="4" fillId="0" borderId="10" xfId="0" applyFont="1" applyFill="1" applyBorder="1" applyAlignment="1">
      <alignment vertical="top" wrapText="1"/>
    </xf>
    <xf numFmtId="0" fontId="0" fillId="0" borderId="0" xfId="0" applyBorder="1"/>
    <xf numFmtId="0" fontId="9" fillId="5" borderId="66" xfId="0" applyFont="1" applyFill="1" applyBorder="1" applyAlignment="1">
      <alignment vertical="top" wrapText="1"/>
    </xf>
    <xf numFmtId="0" fontId="1" fillId="2" borderId="65" xfId="0" applyFont="1" applyFill="1" applyBorder="1" applyAlignment="1">
      <alignment vertical="top" wrapText="1"/>
    </xf>
    <xf numFmtId="0" fontId="24" fillId="0" borderId="66" xfId="0" applyFont="1" applyBorder="1" applyAlignment="1">
      <alignment vertical="top" wrapText="1"/>
    </xf>
    <xf numFmtId="0" fontId="23" fillId="0" borderId="66" xfId="0" applyFont="1" applyBorder="1" applyAlignment="1">
      <alignment vertical="top" wrapText="1"/>
    </xf>
    <xf numFmtId="0" fontId="24" fillId="0" borderId="68" xfId="0" applyFont="1" applyBorder="1" applyAlignment="1">
      <alignment vertical="top" wrapText="1"/>
    </xf>
    <xf numFmtId="0" fontId="9" fillId="5" borderId="6" xfId="0" applyFont="1" applyFill="1" applyBorder="1" applyAlignment="1">
      <alignment vertical="top" wrapText="1"/>
    </xf>
    <xf numFmtId="0" fontId="9" fillId="5" borderId="70" xfId="0" applyFont="1" applyFill="1" applyBorder="1" applyAlignment="1">
      <alignment vertical="top" wrapText="1"/>
    </xf>
    <xf numFmtId="0" fontId="0" fillId="7" borderId="70" xfId="0" applyFont="1" applyFill="1" applyBorder="1" applyAlignment="1">
      <alignment vertical="top" wrapText="1"/>
    </xf>
    <xf numFmtId="0" fontId="0" fillId="0" borderId="66" xfId="0" applyBorder="1" applyAlignment="1">
      <alignment vertical="top" wrapText="1"/>
    </xf>
    <xf numFmtId="0" fontId="1" fillId="16" borderId="65" xfId="0" applyFont="1" applyFill="1" applyBorder="1" applyAlignment="1">
      <alignment horizontal="center" vertical="top" wrapText="1"/>
    </xf>
    <xf numFmtId="0" fontId="0" fillId="0" borderId="70" xfId="0" applyFont="1" applyFill="1" applyBorder="1" applyAlignment="1">
      <alignment vertical="top" wrapText="1"/>
    </xf>
    <xf numFmtId="0" fontId="30" fillId="0" borderId="66" xfId="85" applyFont="1" applyBorder="1" applyAlignment="1">
      <alignment vertical="top" wrapText="1"/>
    </xf>
    <xf numFmtId="0" fontId="0" fillId="0" borderId="68" xfId="0" applyBorder="1" applyAlignment="1">
      <alignment vertical="top" wrapText="1"/>
    </xf>
    <xf numFmtId="0" fontId="0" fillId="0" borderId="70" xfId="0" applyBorder="1" applyAlignment="1">
      <alignment vertical="top" wrapText="1"/>
    </xf>
    <xf numFmtId="0" fontId="0" fillId="17" borderId="70" xfId="0" applyFill="1" applyBorder="1" applyAlignment="1">
      <alignment vertical="top" wrapText="1"/>
    </xf>
    <xf numFmtId="0" fontId="0" fillId="7" borderId="70" xfId="0" applyFill="1" applyBorder="1" applyAlignment="1">
      <alignment vertical="top" wrapText="1"/>
    </xf>
    <xf numFmtId="0" fontId="0" fillId="0" borderId="70" xfId="0" applyFill="1" applyBorder="1" applyAlignment="1">
      <alignment vertical="top" wrapText="1"/>
    </xf>
    <xf numFmtId="0" fontId="11" fillId="0" borderId="67" xfId="85" applyBorder="1"/>
    <xf numFmtId="0" fontId="11" fillId="0" borderId="66" xfId="85" applyBorder="1" applyAlignment="1">
      <alignment vertical="top" wrapText="1"/>
    </xf>
    <xf numFmtId="0" fontId="2" fillId="0" borderId="70" xfId="0" applyFont="1" applyBorder="1" applyAlignment="1">
      <alignment vertical="top" wrapText="1"/>
    </xf>
    <xf numFmtId="0" fontId="0" fillId="0" borderId="71" xfId="0" applyBorder="1" applyAlignment="1">
      <alignment vertical="top" wrapText="1"/>
    </xf>
    <xf numFmtId="0" fontId="2" fillId="0" borderId="70" xfId="0" applyFont="1" applyFill="1" applyBorder="1" applyAlignment="1">
      <alignment vertical="top" wrapText="1"/>
    </xf>
    <xf numFmtId="0" fontId="0" fillId="0" borderId="66" xfId="0" applyFill="1" applyBorder="1" applyAlignment="1">
      <alignment vertical="top" wrapText="1"/>
    </xf>
    <xf numFmtId="0" fontId="11" fillId="7" borderId="66" xfId="85" applyFill="1" applyBorder="1" applyAlignment="1">
      <alignment vertical="top" wrapText="1"/>
    </xf>
    <xf numFmtId="0" fontId="0" fillId="0" borderId="69" xfId="0" applyBorder="1" applyAlignment="1">
      <alignment vertical="top" wrapText="1"/>
    </xf>
    <xf numFmtId="0" fontId="11" fillId="0" borderId="66" xfId="85" applyFill="1" applyBorder="1" applyAlignment="1">
      <alignment vertical="top" wrapText="1"/>
    </xf>
    <xf numFmtId="0" fontId="21" fillId="5" borderId="66" xfId="0" applyFont="1" applyFill="1" applyBorder="1" applyAlignment="1">
      <alignment horizontal="left" vertical="top" wrapText="1"/>
    </xf>
    <xf numFmtId="0" fontId="32" fillId="0" borderId="66" xfId="85" applyFont="1" applyFill="1" applyBorder="1" applyAlignment="1">
      <alignment vertical="top" wrapText="1"/>
    </xf>
    <xf numFmtId="0" fontId="5" fillId="0" borderId="8" xfId="0" applyFont="1" applyFill="1" applyBorder="1" applyAlignment="1">
      <alignment horizontal="left" vertical="top" wrapText="1"/>
    </xf>
    <xf numFmtId="0" fontId="5" fillId="0" borderId="5" xfId="0" applyFont="1" applyFill="1" applyBorder="1" applyAlignment="1">
      <alignment horizontal="left" vertical="top" wrapText="1"/>
    </xf>
    <xf numFmtId="0" fontId="9" fillId="0" borderId="8" xfId="0" applyFont="1" applyFill="1" applyBorder="1" applyAlignment="1">
      <alignment vertical="top" wrapText="1"/>
    </xf>
    <xf numFmtId="0" fontId="4" fillId="0" borderId="51" xfId="0" applyFont="1" applyFill="1" applyBorder="1" applyAlignment="1">
      <alignment vertical="top" wrapText="1"/>
    </xf>
    <xf numFmtId="0" fontId="0" fillId="0" borderId="72" xfId="0" applyBorder="1" applyAlignment="1">
      <alignment vertical="top" wrapText="1"/>
    </xf>
    <xf numFmtId="0" fontId="24" fillId="0" borderId="46" xfId="0" applyFont="1" applyBorder="1" applyAlignment="1">
      <alignment vertical="top" wrapText="1"/>
    </xf>
    <xf numFmtId="0" fontId="0" fillId="0" borderId="73" xfId="0" applyBorder="1" applyAlignment="1">
      <alignment vertical="top" wrapText="1"/>
    </xf>
    <xf numFmtId="0" fontId="24" fillId="0" borderId="74" xfId="0" applyFont="1" applyBorder="1" applyAlignment="1">
      <alignment vertical="top" wrapText="1"/>
    </xf>
    <xf numFmtId="0" fontId="0" fillId="0" borderId="75" xfId="0" applyBorder="1" applyAlignment="1">
      <alignment vertical="top" wrapText="1"/>
    </xf>
    <xf numFmtId="0" fontId="1" fillId="14" borderId="53" xfId="0" applyFont="1" applyFill="1" applyBorder="1" applyAlignment="1">
      <alignment horizontal="left" vertical="top" wrapText="1"/>
    </xf>
    <xf numFmtId="0" fontId="2" fillId="14" borderId="53" xfId="0" applyFont="1" applyFill="1" applyBorder="1" applyAlignment="1">
      <alignment vertical="top" wrapText="1"/>
    </xf>
    <xf numFmtId="0" fontId="2" fillId="14" borderId="77" xfId="0" applyFont="1" applyFill="1" applyBorder="1" applyAlignment="1">
      <alignment vertical="top" wrapText="1"/>
    </xf>
    <xf numFmtId="0" fontId="4" fillId="14" borderId="55" xfId="0" applyFont="1" applyFill="1" applyBorder="1" applyAlignment="1">
      <alignment vertical="top" wrapText="1"/>
    </xf>
    <xf numFmtId="0" fontId="15" fillId="14" borderId="53" xfId="0" applyFont="1" applyFill="1" applyBorder="1" applyAlignment="1">
      <alignment vertical="top" wrapText="1"/>
    </xf>
    <xf numFmtId="0" fontId="25" fillId="14" borderId="58" xfId="0" applyFont="1" applyFill="1" applyBorder="1" applyAlignment="1">
      <alignment vertical="top" wrapText="1"/>
    </xf>
    <xf numFmtId="0" fontId="15" fillId="14" borderId="78" xfId="0" applyFont="1" applyFill="1" applyBorder="1" applyAlignment="1">
      <alignment vertical="top" wrapText="1"/>
    </xf>
    <xf numFmtId="0" fontId="25" fillId="14" borderId="76" xfId="0" applyFont="1" applyFill="1" applyBorder="1" applyAlignment="1">
      <alignment vertical="top" wrapText="1"/>
    </xf>
    <xf numFmtId="0" fontId="15" fillId="14" borderId="55" xfId="0" applyFont="1" applyFill="1" applyBorder="1" applyAlignment="1">
      <alignment vertical="top" wrapText="1"/>
    </xf>
    <xf numFmtId="0" fontId="15" fillId="14" borderId="79" xfId="0" applyFont="1" applyFill="1" applyBorder="1" applyAlignment="1">
      <alignment vertical="top" wrapText="1"/>
    </xf>
    <xf numFmtId="0" fontId="25" fillId="14" borderId="80" xfId="0" applyFont="1" applyFill="1" applyBorder="1" applyAlignment="1">
      <alignment vertical="top" wrapText="1"/>
    </xf>
    <xf numFmtId="0" fontId="4" fillId="0" borderId="0" xfId="0" applyFont="1" applyFill="1" applyBorder="1" applyAlignment="1">
      <alignment vertical="top" wrapText="1"/>
    </xf>
    <xf numFmtId="0" fontId="9" fillId="3" borderId="6" xfId="0" applyFont="1" applyFill="1" applyBorder="1" applyAlignment="1">
      <alignment vertical="top" wrapText="1"/>
    </xf>
    <xf numFmtId="0" fontId="9" fillId="3" borderId="83" xfId="0" applyFont="1" applyFill="1" applyBorder="1" applyAlignment="1">
      <alignment vertical="top" wrapText="1"/>
    </xf>
    <xf numFmtId="0" fontId="9" fillId="3" borderId="84" xfId="0" applyFont="1" applyFill="1" applyBorder="1" applyAlignment="1">
      <alignment vertical="top" wrapText="1"/>
    </xf>
    <xf numFmtId="0" fontId="22" fillId="2" borderId="82" xfId="0" applyFont="1" applyFill="1" applyBorder="1" applyAlignment="1">
      <alignment vertical="top" wrapText="1"/>
    </xf>
    <xf numFmtId="0" fontId="0" fillId="0" borderId="83" xfId="0" applyBorder="1" applyAlignment="1">
      <alignment vertical="top" wrapText="1"/>
    </xf>
    <xf numFmtId="0" fontId="24" fillId="0" borderId="84" xfId="0" applyFont="1" applyBorder="1" applyAlignment="1">
      <alignment vertical="top" wrapText="1"/>
    </xf>
    <xf numFmtId="0" fontId="0" fillId="0" borderId="85" xfId="0" applyBorder="1" applyAlignment="1">
      <alignment vertical="top" wrapText="1"/>
    </xf>
    <xf numFmtId="0" fontId="24" fillId="0" borderId="86" xfId="0" applyFont="1" applyBorder="1" applyAlignment="1">
      <alignment vertical="top" wrapText="1"/>
    </xf>
    <xf numFmtId="0" fontId="0" fillId="7" borderId="83" xfId="0" applyFill="1" applyBorder="1" applyAlignment="1">
      <alignment vertical="top" wrapText="1"/>
    </xf>
    <xf numFmtId="0" fontId="33" fillId="0" borderId="84" xfId="0" applyFont="1" applyBorder="1" applyAlignment="1">
      <alignment vertical="top" wrapText="1"/>
    </xf>
    <xf numFmtId="0" fontId="0" fillId="17" borderId="83" xfId="0" applyFill="1" applyBorder="1" applyAlignment="1">
      <alignment vertical="top" wrapText="1"/>
    </xf>
    <xf numFmtId="0" fontId="33" fillId="0" borderId="86" xfId="0" applyFont="1" applyBorder="1" applyAlignment="1">
      <alignment vertical="top" wrapText="1"/>
    </xf>
    <xf numFmtId="0" fontId="24" fillId="0" borderId="6" xfId="0" applyFont="1" applyFill="1" applyBorder="1" applyAlignment="1">
      <alignment wrapText="1"/>
    </xf>
    <xf numFmtId="0" fontId="24" fillId="0" borderId="87" xfId="0" applyFont="1" applyBorder="1" applyAlignment="1">
      <alignment vertical="top" wrapText="1"/>
    </xf>
    <xf numFmtId="0" fontId="0" fillId="7" borderId="83" xfId="0" applyFont="1" applyFill="1" applyBorder="1" applyAlignment="1">
      <alignment vertical="top" wrapText="1"/>
    </xf>
    <xf numFmtId="0" fontId="0" fillId="0" borderId="84" xfId="0" applyBorder="1" applyAlignment="1">
      <alignment vertical="top" wrapText="1"/>
    </xf>
    <xf numFmtId="0" fontId="0" fillId="0" borderId="83" xfId="0" applyFont="1" applyFill="1" applyBorder="1" applyAlignment="1">
      <alignment vertical="top" wrapText="1"/>
    </xf>
    <xf numFmtId="0" fontId="11" fillId="0" borderId="84" xfId="85" applyBorder="1" applyAlignment="1">
      <alignment vertical="top" wrapText="1"/>
    </xf>
    <xf numFmtId="0" fontId="0" fillId="0" borderId="86" xfId="0" applyBorder="1" applyAlignment="1">
      <alignment vertical="top" wrapText="1"/>
    </xf>
    <xf numFmtId="0" fontId="2" fillId="0" borderId="83" xfId="0" applyFont="1" applyBorder="1" applyAlignment="1">
      <alignment vertical="top" wrapText="1"/>
    </xf>
    <xf numFmtId="0" fontId="0" fillId="0" borderId="88" xfId="0" applyBorder="1" applyAlignment="1">
      <alignment wrapText="1"/>
    </xf>
    <xf numFmtId="0" fontId="11" fillId="0" borderId="84" xfId="85" applyFill="1" applyBorder="1" applyAlignment="1">
      <alignment vertical="top" wrapText="1"/>
    </xf>
    <xf numFmtId="0" fontId="11" fillId="0" borderId="88" xfId="85" applyBorder="1" applyAlignment="1">
      <alignment vertical="top" wrapText="1"/>
    </xf>
    <xf numFmtId="0" fontId="7" fillId="0" borderId="8" xfId="0" applyNumberFormat="1" applyFont="1" applyFill="1" applyBorder="1" applyAlignment="1">
      <alignment horizontal="left" vertical="top" wrapText="1"/>
    </xf>
    <xf numFmtId="0" fontId="7" fillId="0" borderId="5" xfId="0" applyNumberFormat="1" applyFont="1" applyFill="1" applyBorder="1" applyAlignment="1">
      <alignment horizontal="left" vertical="top" wrapText="1"/>
    </xf>
    <xf numFmtId="0" fontId="20" fillId="0" borderId="8" xfId="0" applyNumberFormat="1" applyFont="1" applyFill="1" applyBorder="1" applyAlignment="1">
      <alignment horizontal="left" vertical="top" wrapText="1"/>
    </xf>
    <xf numFmtId="0" fontId="20" fillId="0" borderId="5" xfId="0" applyNumberFormat="1" applyFont="1" applyFill="1" applyBorder="1" applyAlignment="1">
      <alignment horizontal="left" vertical="top" wrapText="1"/>
    </xf>
    <xf numFmtId="0" fontId="8" fillId="0" borderId="8" xfId="0" applyNumberFormat="1" applyFont="1" applyFill="1" applyBorder="1" applyAlignment="1">
      <alignment horizontal="left" vertical="top" wrapText="1"/>
    </xf>
    <xf numFmtId="0" fontId="8" fillId="0" borderId="5" xfId="0" applyNumberFormat="1" applyFont="1" applyFill="1" applyBorder="1" applyAlignment="1">
      <alignment horizontal="left" vertical="top" wrapText="1"/>
    </xf>
    <xf numFmtId="0" fontId="1" fillId="0" borderId="10" xfId="0" applyFont="1" applyFill="1" applyBorder="1" applyAlignment="1">
      <alignment vertical="top" wrapText="1"/>
    </xf>
    <xf numFmtId="0" fontId="3" fillId="15" borderId="89" xfId="0" applyFont="1" applyFill="1" applyBorder="1" applyAlignment="1">
      <alignment vertical="top" wrapText="1"/>
    </xf>
    <xf numFmtId="0" fontId="1" fillId="15" borderId="51" xfId="0" applyFont="1" applyFill="1" applyBorder="1" applyAlignment="1">
      <alignment vertical="top" wrapText="1"/>
    </xf>
    <xf numFmtId="0" fontId="1" fillId="15" borderId="50" xfId="0" applyFont="1" applyFill="1" applyBorder="1" applyAlignment="1">
      <alignment vertical="top" wrapText="1"/>
    </xf>
    <xf numFmtId="0" fontId="22" fillId="15" borderId="52" xfId="0" applyFont="1" applyFill="1" applyBorder="1" applyAlignment="1">
      <alignment vertical="top" wrapText="1"/>
    </xf>
    <xf numFmtId="0" fontId="1" fillId="15" borderId="90" xfId="0" applyFont="1" applyFill="1" applyBorder="1" applyAlignment="1">
      <alignment vertical="top" wrapText="1"/>
    </xf>
    <xf numFmtId="0" fontId="22" fillId="15" borderId="91" xfId="0" applyFont="1" applyFill="1" applyBorder="1" applyAlignment="1">
      <alignment vertical="top" wrapText="1"/>
    </xf>
    <xf numFmtId="0" fontId="1" fillId="0" borderId="51" xfId="0" applyFont="1" applyFill="1" applyBorder="1" applyAlignment="1">
      <alignment vertical="top" wrapText="1"/>
    </xf>
    <xf numFmtId="0" fontId="1" fillId="0" borderId="50" xfId="0" applyFont="1" applyFill="1" applyBorder="1" applyAlignment="1">
      <alignment vertical="top" wrapText="1"/>
    </xf>
    <xf numFmtId="0" fontId="0" fillId="0" borderId="92" xfId="0" applyBorder="1" applyAlignment="1">
      <alignment vertical="top" wrapText="1"/>
    </xf>
    <xf numFmtId="0" fontId="0" fillId="0" borderId="93" xfId="0" applyBorder="1" applyAlignment="1">
      <alignment vertical="top" wrapText="1"/>
    </xf>
    <xf numFmtId="0" fontId="24" fillId="0" borderId="94" xfId="0" applyFont="1" applyBorder="1" applyAlignment="1">
      <alignment vertical="top" wrapText="1"/>
    </xf>
    <xf numFmtId="0" fontId="1" fillId="0" borderId="6" xfId="0" applyFont="1" applyFill="1" applyBorder="1" applyAlignment="1">
      <alignment horizontal="left" vertical="top" wrapText="1"/>
    </xf>
    <xf numFmtId="0" fontId="1" fillId="15" borderId="50" xfId="0" applyFont="1" applyFill="1" applyBorder="1" applyAlignment="1">
      <alignment horizontal="left" vertical="top" wrapText="1"/>
    </xf>
    <xf numFmtId="0" fontId="3" fillId="15" borderId="21" xfId="0" applyFont="1" applyFill="1" applyBorder="1" applyAlignment="1">
      <alignment vertical="top" wrapText="1"/>
    </xf>
    <xf numFmtId="0" fontId="1" fillId="0" borderId="3" xfId="0" applyFont="1" applyFill="1" applyBorder="1" applyAlignment="1">
      <alignment horizontal="left" vertical="top" wrapText="1"/>
    </xf>
    <xf numFmtId="0" fontId="0" fillId="0" borderId="2" xfId="0" applyFill="1" applyBorder="1" applyAlignment="1">
      <alignment vertical="top" wrapText="1"/>
    </xf>
    <xf numFmtId="0" fontId="0" fillId="0" borderId="2" xfId="0" applyBorder="1" applyAlignment="1">
      <alignment vertical="top" wrapText="1"/>
    </xf>
    <xf numFmtId="0" fontId="24" fillId="0" borderId="2" xfId="0" applyFont="1" applyBorder="1" applyAlignment="1">
      <alignment vertical="top" wrapText="1"/>
    </xf>
    <xf numFmtId="0" fontId="0" fillId="0" borderId="4" xfId="0" applyFill="1" applyBorder="1" applyAlignment="1">
      <alignment vertical="top" wrapText="1"/>
    </xf>
    <xf numFmtId="0" fontId="1" fillId="0" borderId="41" xfId="0" applyFont="1" applyFill="1" applyBorder="1" applyAlignment="1">
      <alignment horizontal="left" vertical="top" wrapText="1"/>
    </xf>
    <xf numFmtId="0" fontId="0" fillId="0" borderId="44" xfId="0" applyBorder="1" applyAlignment="1">
      <alignment vertical="top" wrapText="1"/>
    </xf>
    <xf numFmtId="0" fontId="24" fillId="0" borderId="44" xfId="0" applyFont="1" applyBorder="1" applyAlignment="1">
      <alignment vertical="top" wrapText="1"/>
    </xf>
    <xf numFmtId="0" fontId="0" fillId="0" borderId="44" xfId="0" applyFill="1" applyBorder="1" applyAlignment="1">
      <alignment vertical="top" wrapText="1"/>
    </xf>
    <xf numFmtId="0" fontId="0" fillId="0" borderId="95" xfId="0" applyFill="1" applyBorder="1" applyAlignment="1">
      <alignment vertical="top" wrapText="1"/>
    </xf>
    <xf numFmtId="0" fontId="1" fillId="0" borderId="2" xfId="0" applyFont="1" applyFill="1" applyBorder="1" applyAlignment="1">
      <alignment horizontal="left" vertical="top" wrapText="1"/>
    </xf>
    <xf numFmtId="0" fontId="0" fillId="0" borderId="4" xfId="0" applyBorder="1" applyAlignment="1">
      <alignment vertical="top" wrapText="1"/>
    </xf>
    <xf numFmtId="0" fontId="1" fillId="0" borderId="44" xfId="0" applyFont="1" applyFill="1" applyBorder="1" applyAlignment="1">
      <alignment horizontal="left" vertical="top" wrapText="1"/>
    </xf>
    <xf numFmtId="0" fontId="0" fillId="0" borderId="95" xfId="0" applyBorder="1" applyAlignment="1">
      <alignment vertical="top" wrapText="1"/>
    </xf>
    <xf numFmtId="0" fontId="10" fillId="0" borderId="2" xfId="0" applyFont="1" applyBorder="1" applyAlignment="1">
      <alignment vertical="top"/>
    </xf>
    <xf numFmtId="0" fontId="0" fillId="7" borderId="2" xfId="0" applyFill="1" applyBorder="1" applyAlignment="1">
      <alignment vertical="top" wrapText="1"/>
    </xf>
    <xf numFmtId="0" fontId="0" fillId="7" borderId="44" xfId="0" applyFill="1" applyBorder="1" applyAlignment="1">
      <alignment vertical="top" wrapText="1"/>
    </xf>
    <xf numFmtId="0" fontId="0" fillId="0" borderId="6" xfId="0" applyFont="1" applyFill="1" applyBorder="1" applyAlignment="1">
      <alignment horizontal="left" vertical="top" wrapText="1"/>
    </xf>
    <xf numFmtId="0" fontId="0" fillId="0" borderId="3" xfId="0" applyFill="1" applyBorder="1" applyAlignment="1">
      <alignment vertical="top" wrapText="1"/>
    </xf>
    <xf numFmtId="0" fontId="1" fillId="0" borderId="2" xfId="0" applyFont="1" applyFill="1" applyBorder="1" applyAlignment="1">
      <alignment vertical="top" wrapText="1"/>
    </xf>
    <xf numFmtId="0" fontId="24" fillId="0" borderId="2" xfId="0" applyFont="1" applyFill="1" applyBorder="1" applyAlignment="1">
      <alignment horizontal="left" vertical="top" wrapText="1"/>
    </xf>
    <xf numFmtId="0" fontId="24" fillId="0" borderId="2" xfId="0" applyFont="1" applyFill="1" applyBorder="1" applyAlignment="1">
      <alignment vertical="top" wrapText="1"/>
    </xf>
    <xf numFmtId="0" fontId="0" fillId="0" borderId="3" xfId="0" applyBorder="1" applyAlignment="1">
      <alignment vertical="top" wrapText="1"/>
    </xf>
    <xf numFmtId="0" fontId="1" fillId="0" borderId="2" xfId="0" applyFont="1" applyBorder="1" applyAlignment="1">
      <alignment vertical="top" wrapText="1"/>
    </xf>
    <xf numFmtId="0" fontId="24" fillId="0" borderId="2" xfId="0" applyFont="1" applyBorder="1" applyAlignment="1">
      <alignment horizontal="left" vertical="top" wrapText="1"/>
    </xf>
    <xf numFmtId="0" fontId="0" fillId="0" borderId="41" xfId="0" applyBorder="1" applyAlignment="1">
      <alignment vertical="top" wrapText="1"/>
    </xf>
    <xf numFmtId="0" fontId="1" fillId="0" borderId="44" xfId="0" applyFont="1" applyBorder="1" applyAlignment="1">
      <alignment vertical="top" wrapText="1"/>
    </xf>
    <xf numFmtId="0" fontId="24" fillId="0" borderId="44" xfId="0" applyFont="1" applyBorder="1" applyAlignment="1">
      <alignment horizontal="left" vertical="top" wrapText="1"/>
    </xf>
    <xf numFmtId="0" fontId="24" fillId="0" borderId="44" xfId="0" applyFont="1" applyFill="1" applyBorder="1" applyAlignment="1">
      <alignment vertical="top" wrapText="1"/>
    </xf>
    <xf numFmtId="0" fontId="0" fillId="0" borderId="97" xfId="0" applyFill="1" applyBorder="1" applyAlignment="1">
      <alignment vertical="top" wrapText="1"/>
    </xf>
    <xf numFmtId="0" fontId="0" fillId="0" borderId="96" xfId="0" applyFill="1" applyBorder="1" applyAlignment="1">
      <alignment vertical="top" wrapText="1"/>
    </xf>
    <xf numFmtId="0" fontId="1" fillId="0" borderId="4" xfId="0" applyFont="1" applyFill="1" applyBorder="1" applyAlignment="1">
      <alignment vertical="top" wrapText="1"/>
    </xf>
    <xf numFmtId="0" fontId="1" fillId="0" borderId="46" xfId="0" applyFont="1" applyFill="1" applyBorder="1" applyAlignment="1">
      <alignment horizontal="left" vertical="top" wrapText="1"/>
    </xf>
    <xf numFmtId="0" fontId="0" fillId="0" borderId="43" xfId="0" applyFill="1" applyBorder="1" applyAlignment="1">
      <alignment vertical="top" wrapText="1"/>
    </xf>
    <xf numFmtId="0" fontId="1" fillId="0" borderId="97" xfId="0" applyFont="1" applyFill="1" applyBorder="1" applyAlignment="1">
      <alignment vertical="top" wrapText="1"/>
    </xf>
    <xf numFmtId="0" fontId="24" fillId="0" borderId="97" xfId="0" applyFont="1" applyFill="1" applyBorder="1" applyAlignment="1">
      <alignment horizontal="left" vertical="top" wrapText="1"/>
    </xf>
    <xf numFmtId="0" fontId="24" fillId="0" borderId="97" xfId="0" applyFont="1" applyFill="1" applyBorder="1" applyAlignment="1">
      <alignment vertical="top" wrapText="1"/>
    </xf>
    <xf numFmtId="0" fontId="1" fillId="0" borderId="97" xfId="0" applyFont="1" applyFill="1" applyBorder="1" applyAlignment="1">
      <alignment horizontal="left" vertical="top" wrapText="1"/>
    </xf>
    <xf numFmtId="0" fontId="0" fillId="0" borderId="97" xfId="0" applyBorder="1" applyAlignment="1">
      <alignment vertical="top" wrapText="1"/>
    </xf>
    <xf numFmtId="0" fontId="24" fillId="0" borderId="97" xfId="0" applyFont="1" applyBorder="1" applyAlignment="1">
      <alignment vertical="top" wrapText="1"/>
    </xf>
    <xf numFmtId="0" fontId="3" fillId="9" borderId="2" xfId="0" applyFont="1" applyFill="1" applyBorder="1" applyAlignment="1">
      <alignment horizontal="center" vertical="center"/>
    </xf>
    <xf numFmtId="0" fontId="2" fillId="10" borderId="2" xfId="0" applyFont="1" applyFill="1" applyBorder="1" applyAlignment="1">
      <alignment horizontal="center"/>
    </xf>
    <xf numFmtId="0" fontId="3" fillId="9" borderId="2" xfId="0" applyFont="1" applyFill="1" applyBorder="1" applyAlignment="1">
      <alignment horizontal="center" vertical="center" wrapText="1"/>
    </xf>
    <xf numFmtId="0" fontId="20" fillId="7" borderId="19" xfId="0" applyFont="1" applyFill="1" applyBorder="1" applyAlignment="1">
      <alignment horizontal="center" vertical="top" wrapText="1"/>
    </xf>
    <xf numFmtId="0" fontId="20" fillId="7" borderId="17" xfId="0" applyFont="1" applyFill="1" applyBorder="1" applyAlignment="1">
      <alignment horizontal="center" vertical="top" wrapText="1"/>
    </xf>
    <xf numFmtId="0" fontId="20" fillId="7" borderId="18" xfId="0" applyFont="1" applyFill="1" applyBorder="1" applyAlignment="1">
      <alignment horizontal="center" vertical="top" wrapText="1"/>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11" xfId="0" applyFont="1" applyFill="1" applyBorder="1" applyAlignment="1">
      <alignment horizontal="left" vertical="center"/>
    </xf>
    <xf numFmtId="0" fontId="20" fillId="0" borderId="19" xfId="0" applyFont="1" applyFill="1" applyBorder="1" applyAlignment="1">
      <alignment horizontal="center" vertical="top" wrapText="1"/>
    </xf>
    <xf numFmtId="0" fontId="20" fillId="0" borderId="17" xfId="0" applyFont="1" applyFill="1" applyBorder="1" applyAlignment="1">
      <alignment horizontal="center" vertical="top" wrapText="1"/>
    </xf>
    <xf numFmtId="0" fontId="20" fillId="0" borderId="18" xfId="0" applyFont="1" applyFill="1" applyBorder="1" applyAlignment="1">
      <alignment horizontal="center" vertical="top" wrapText="1"/>
    </xf>
    <xf numFmtId="0" fontId="20" fillId="7" borderId="6" xfId="0" applyFont="1" applyFill="1" applyBorder="1" applyAlignment="1">
      <alignment horizontal="center" vertical="top" wrapText="1"/>
    </xf>
    <xf numFmtId="0" fontId="20" fillId="7" borderId="7" xfId="0" applyFont="1" applyFill="1" applyBorder="1" applyAlignment="1">
      <alignment horizontal="center" vertical="top" wrapText="1"/>
    </xf>
    <xf numFmtId="0" fontId="20" fillId="7" borderId="22" xfId="0" applyFont="1" applyFill="1" applyBorder="1" applyAlignment="1">
      <alignment horizontal="center" vertical="top" wrapText="1"/>
    </xf>
    <xf numFmtId="0" fontId="6" fillId="6" borderId="6" xfId="0" applyFont="1" applyFill="1" applyBorder="1" applyAlignment="1">
      <alignment horizontal="left" vertical="center"/>
    </xf>
    <xf numFmtId="0" fontId="6" fillId="6" borderId="7" xfId="0" applyFont="1" applyFill="1" applyBorder="1" applyAlignment="1">
      <alignment horizontal="left" vertical="center"/>
    </xf>
    <xf numFmtId="0" fontId="6" fillId="6" borderId="8" xfId="0" applyFont="1" applyFill="1" applyBorder="1" applyAlignment="1">
      <alignment horizontal="left" vertical="center"/>
    </xf>
    <xf numFmtId="0" fontId="6" fillId="18" borderId="6" xfId="0" applyFont="1" applyFill="1" applyBorder="1" applyAlignment="1">
      <alignment horizontal="left" vertical="center" wrapText="1"/>
    </xf>
    <xf numFmtId="0" fontId="6" fillId="18" borderId="7" xfId="0" applyFont="1" applyFill="1" applyBorder="1" applyAlignment="1">
      <alignment horizontal="left" vertical="center" wrapText="1"/>
    </xf>
    <xf numFmtId="0" fontId="6" fillId="18" borderId="8" xfId="0" applyFont="1" applyFill="1" applyBorder="1" applyAlignment="1">
      <alignment horizontal="left" vertical="center" wrapText="1"/>
    </xf>
    <xf numFmtId="0" fontId="20" fillId="7" borderId="24" xfId="0" applyFont="1" applyFill="1" applyBorder="1" applyAlignment="1">
      <alignment horizontal="center" vertical="top" wrapText="1"/>
    </xf>
    <xf numFmtId="0" fontId="20" fillId="7" borderId="69" xfId="0" applyFont="1" applyFill="1" applyBorder="1" applyAlignment="1">
      <alignment horizontal="center" vertical="top" wrapText="1"/>
    </xf>
    <xf numFmtId="0" fontId="20" fillId="7" borderId="65" xfId="0" applyFont="1" applyFill="1" applyBorder="1" applyAlignment="1">
      <alignment horizontal="center" vertical="top" wrapText="1"/>
    </xf>
    <xf numFmtId="0" fontId="20" fillId="7" borderId="26" xfId="0" applyFont="1" applyFill="1" applyBorder="1" applyAlignment="1">
      <alignment horizontal="center" vertical="top" wrapText="1"/>
    </xf>
    <xf numFmtId="0" fontId="20" fillId="7" borderId="29" xfId="0" applyFont="1" applyFill="1" applyBorder="1" applyAlignment="1">
      <alignment horizontal="center" vertical="top" wrapText="1"/>
    </xf>
    <xf numFmtId="0" fontId="20" fillId="7" borderId="27" xfId="0" applyFont="1" applyFill="1" applyBorder="1" applyAlignment="1">
      <alignment horizontal="center" vertical="top" wrapText="1"/>
    </xf>
    <xf numFmtId="0" fontId="20" fillId="7" borderId="81" xfId="0" applyFont="1" applyFill="1" applyBorder="1" applyAlignment="1">
      <alignment horizontal="center" vertical="top" wrapText="1"/>
    </xf>
    <xf numFmtId="0" fontId="20" fillId="7" borderId="82" xfId="0" applyFont="1" applyFill="1" applyBorder="1" applyAlignment="1">
      <alignment horizontal="center" vertical="top" wrapText="1"/>
    </xf>
    <xf numFmtId="0" fontId="20" fillId="7" borderId="81" xfId="0" applyNumberFormat="1" applyFont="1" applyFill="1" applyBorder="1" applyAlignment="1">
      <alignment horizontal="center" vertical="top" wrapText="1"/>
    </xf>
    <xf numFmtId="0" fontId="20" fillId="7" borderId="7" xfId="0" applyNumberFormat="1" applyFont="1" applyFill="1" applyBorder="1" applyAlignment="1">
      <alignment horizontal="center" vertical="top" wrapText="1"/>
    </xf>
    <xf numFmtId="0" fontId="20" fillId="7" borderId="82" xfId="0" applyNumberFormat="1" applyFont="1" applyFill="1" applyBorder="1" applyAlignment="1">
      <alignment horizontal="center" vertical="top" wrapText="1"/>
    </xf>
    <xf numFmtId="0" fontId="27" fillId="8" borderId="6" xfId="0" applyNumberFormat="1" applyFont="1" applyFill="1" applyBorder="1" applyAlignment="1">
      <alignment horizontal="left" vertical="center" wrapText="1"/>
    </xf>
    <xf numFmtId="0" fontId="27" fillId="8" borderId="7" xfId="0" applyNumberFormat="1" applyFont="1" applyFill="1" applyBorder="1" applyAlignment="1">
      <alignment horizontal="left" vertical="center" wrapText="1"/>
    </xf>
    <xf numFmtId="0" fontId="27" fillId="8" borderId="27" xfId="0" applyNumberFormat="1" applyFont="1" applyFill="1" applyBorder="1" applyAlignment="1">
      <alignment horizontal="left" vertical="center" wrapText="1"/>
    </xf>
    <xf numFmtId="0" fontId="20" fillId="7" borderId="6" xfId="0" applyNumberFormat="1" applyFont="1" applyFill="1" applyBorder="1" applyAlignment="1">
      <alignment horizontal="center" vertical="top" wrapText="1"/>
    </xf>
    <xf numFmtId="0" fontId="19" fillId="7" borderId="82"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42" xfId="0" applyFont="1" applyFill="1" applyBorder="1" applyAlignment="1">
      <alignment horizontal="center" vertical="top" wrapText="1"/>
    </xf>
    <xf numFmtId="0" fontId="2" fillId="0" borderId="0" xfId="0" applyFont="1" applyFill="1" applyBorder="1" applyAlignment="1">
      <alignment horizontal="left" vertical="top" wrapText="1"/>
    </xf>
    <xf numFmtId="0" fontId="2" fillId="0" borderId="42" xfId="0" applyFont="1" applyFill="1" applyBorder="1" applyAlignment="1">
      <alignment horizontal="left" vertical="top" wrapText="1"/>
    </xf>
    <xf numFmtId="0" fontId="28" fillId="9" borderId="2" xfId="0" applyFont="1" applyFill="1" applyBorder="1" applyAlignment="1">
      <alignment horizontal="center" vertical="top"/>
    </xf>
    <xf numFmtId="0" fontId="2" fillId="0" borderId="4" xfId="0" applyFont="1" applyBorder="1" applyAlignment="1">
      <alignment horizontal="left" wrapText="1"/>
    </xf>
    <xf numFmtId="0" fontId="3" fillId="0" borderId="3" xfId="0" applyFont="1" applyBorder="1" applyAlignment="1">
      <alignment horizontal="left" wrapText="1"/>
    </xf>
    <xf numFmtId="0" fontId="2" fillId="0" borderId="39" xfId="0" applyFont="1" applyFill="1" applyBorder="1" applyAlignment="1">
      <alignment vertical="top" wrapText="1"/>
    </xf>
    <xf numFmtId="0" fontId="2" fillId="0" borderId="41" xfId="0" applyFont="1" applyFill="1" applyBorder="1" applyAlignment="1">
      <alignment vertical="top" wrapText="1"/>
    </xf>
    <xf numFmtId="0" fontId="2" fillId="0" borderId="0" xfId="0" applyFont="1" applyFill="1" applyBorder="1" applyAlignment="1">
      <alignment vertical="top" wrapText="1"/>
    </xf>
    <xf numFmtId="0" fontId="2" fillId="0" borderId="42" xfId="0" applyFont="1" applyFill="1" applyBorder="1" applyAlignment="1">
      <alignment vertical="top" wrapText="1"/>
    </xf>
    <xf numFmtId="0" fontId="2" fillId="0" borderId="0" xfId="0" applyFont="1" applyBorder="1" applyAlignment="1">
      <alignment vertical="top" wrapText="1"/>
    </xf>
    <xf numFmtId="0" fontId="2" fillId="0" borderId="42" xfId="0" applyFont="1" applyBorder="1" applyAlignment="1">
      <alignment vertical="top" wrapText="1"/>
    </xf>
    <xf numFmtId="0" fontId="2" fillId="0" borderId="40" xfId="0" applyFont="1" applyFill="1" applyBorder="1" applyAlignment="1">
      <alignment vertical="top" wrapText="1"/>
    </xf>
    <xf numFmtId="0" fontId="2" fillId="0" borderId="43" xfId="0" applyFont="1" applyFill="1" applyBorder="1" applyAlignment="1">
      <alignment vertical="top" wrapText="1"/>
    </xf>
    <xf numFmtId="0" fontId="2" fillId="0" borderId="1" xfId="0" applyFont="1" applyFill="1" applyBorder="1" applyAlignment="1">
      <alignment vertical="top" wrapText="1"/>
    </xf>
    <xf numFmtId="0" fontId="2" fillId="0" borderId="3" xfId="0" applyFont="1" applyFill="1" applyBorder="1" applyAlignment="1">
      <alignment vertical="top" wrapText="1"/>
    </xf>
    <xf numFmtId="0" fontId="2" fillId="0" borderId="1"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0" xfId="0" applyNumberFormat="1" applyFont="1" applyBorder="1" applyAlignment="1">
      <alignment horizontal="center" vertical="top" wrapText="1"/>
    </xf>
    <xf numFmtId="0" fontId="2" fillId="0" borderId="42" xfId="0" applyNumberFormat="1" applyFont="1" applyBorder="1" applyAlignment="1">
      <alignment horizontal="center" vertical="top" wrapText="1"/>
    </xf>
    <xf numFmtId="0" fontId="3" fillId="0" borderId="0" xfId="0" applyFont="1" applyBorder="1" applyAlignment="1">
      <alignment horizontal="center" vertical="top" wrapText="1"/>
    </xf>
    <xf numFmtId="0" fontId="3" fillId="0" borderId="42" xfId="0" applyFont="1" applyBorder="1" applyAlignment="1">
      <alignment horizontal="center" vertical="top" wrapText="1"/>
    </xf>
    <xf numFmtId="0" fontId="3" fillId="0" borderId="0" xfId="0" applyFont="1" applyFill="1" applyBorder="1" applyAlignment="1">
      <alignment horizontal="center" vertical="top" wrapText="1"/>
    </xf>
    <xf numFmtId="0" fontId="3" fillId="0" borderId="42" xfId="0" applyFont="1" applyFill="1" applyBorder="1" applyAlignment="1">
      <alignment horizontal="center" vertical="top" wrapText="1"/>
    </xf>
    <xf numFmtId="0" fontId="3" fillId="0" borderId="0" xfId="0" applyFont="1" applyBorder="1" applyAlignment="1">
      <alignment horizontal="center" wrapText="1"/>
    </xf>
    <xf numFmtId="0" fontId="3" fillId="0" borderId="39" xfId="0" applyFont="1" applyBorder="1" applyAlignment="1">
      <alignment horizontal="center" wrapText="1"/>
    </xf>
  </cellXfs>
  <cellStyles count="86">
    <cellStyle name="Followed Hyperlink" xfId="2" builtinId="9" hidden="1"/>
    <cellStyle name="Followed Hyperlink" xfId="8" builtinId="9" hidden="1"/>
    <cellStyle name="Followed Hyperlink" xfId="4" builtinId="9" hidden="1"/>
    <cellStyle name="Followed Hyperlink" xfId="14" builtinId="9" hidden="1"/>
    <cellStyle name="Followed Hyperlink" xfId="36" builtinId="9" hidden="1"/>
    <cellStyle name="Followed Hyperlink" xfId="22" builtinId="9" hidden="1"/>
    <cellStyle name="Followed Hyperlink" xfId="48" builtinId="9" hidden="1"/>
    <cellStyle name="Followed Hyperlink" xfId="62" builtinId="9" hidden="1"/>
    <cellStyle name="Followed Hyperlink" xfId="58" builtinId="9" hidden="1"/>
    <cellStyle name="Followed Hyperlink" xfId="44" builtinId="9" hidden="1"/>
    <cellStyle name="Followed Hyperlink" xfId="46" builtinId="9" hidden="1"/>
    <cellStyle name="Followed Hyperlink" xfId="20" builtinId="9" hidden="1"/>
    <cellStyle name="Followed Hyperlink" xfId="18" builtinId="9" hidden="1"/>
    <cellStyle name="Followed Hyperlink" xfId="34" builtinId="9" hidden="1"/>
    <cellStyle name="Followed Hyperlink" xfId="28" builtinId="9" hidden="1"/>
    <cellStyle name="Followed Hyperlink" xfId="74" builtinId="9" hidden="1"/>
    <cellStyle name="Followed Hyperlink" xfId="70" builtinId="9" hidden="1"/>
    <cellStyle name="Followed Hyperlink" xfId="30" builtinId="9" hidden="1"/>
    <cellStyle name="Followed Hyperlink" xfId="10" builtinId="9" hidden="1"/>
    <cellStyle name="Followed Hyperlink" xfId="56" builtinId="9" hidden="1"/>
    <cellStyle name="Followed Hyperlink" xfId="50" builtinId="9" hidden="1"/>
    <cellStyle name="Followed Hyperlink" xfId="6" builtinId="9" hidden="1"/>
    <cellStyle name="Followed Hyperlink" xfId="16" builtinId="9" hidden="1"/>
    <cellStyle name="Followed Hyperlink" xfId="60" builtinId="9" hidden="1"/>
    <cellStyle name="Followed Hyperlink" xfId="42" builtinId="9" hidden="1"/>
    <cellStyle name="Followed Hyperlink" xfId="38" builtinId="9" hidden="1"/>
    <cellStyle name="Followed Hyperlink" xfId="64" builtinId="9" hidden="1"/>
    <cellStyle name="Followed Hyperlink" xfId="24" builtinId="9" hidden="1"/>
    <cellStyle name="Followed Hyperlink" xfId="12" builtinId="9" hidden="1"/>
    <cellStyle name="Followed Hyperlink" xfId="78" builtinId="9" hidden="1"/>
    <cellStyle name="Followed Hyperlink" xfId="66" builtinId="9" hidden="1"/>
    <cellStyle name="Followed Hyperlink" xfId="40" builtinId="9" hidden="1"/>
    <cellStyle name="Followed Hyperlink" xfId="52" builtinId="9" hidden="1"/>
    <cellStyle name="Followed Hyperlink" xfId="54" builtinId="9" hidden="1"/>
    <cellStyle name="Followed Hyperlink" xfId="32" builtinId="9" hidden="1"/>
    <cellStyle name="Followed Hyperlink" xfId="72" builtinId="9" hidden="1"/>
    <cellStyle name="Followed Hyperlink" xfId="68" builtinId="9" hidden="1"/>
    <cellStyle name="Followed Hyperlink" xfId="76" builtinId="9" hidden="1"/>
    <cellStyle name="Followed Hyperlink" xfId="26" builtinId="9" hidden="1"/>
    <cellStyle name="Hyperlink" xfId="57" builtinId="8" hidden="1"/>
    <cellStyle name="Hyperlink" xfId="3" builtinId="8" hidden="1"/>
    <cellStyle name="Hyperlink" xfId="1" builtinId="8" hidden="1"/>
    <cellStyle name="Hyperlink" xfId="47" builtinId="8" hidden="1"/>
    <cellStyle name="Hyperlink" xfId="15" builtinId="8" hidden="1"/>
    <cellStyle name="Hyperlink" xfId="9" builtinId="8" hidden="1"/>
    <cellStyle name="Hyperlink" xfId="33" builtinId="8" hidden="1"/>
    <cellStyle name="Hyperlink" xfId="7" builtinId="8" hidden="1"/>
    <cellStyle name="Hyperlink" xfId="5" builtinId="8" hidden="1"/>
    <cellStyle name="Hyperlink" xfId="17" builtinId="8" hidden="1"/>
    <cellStyle name="Hyperlink" xfId="31" builtinId="8" hidden="1"/>
    <cellStyle name="Hyperlink" xfId="23" builtinId="8" hidden="1"/>
    <cellStyle name="Hyperlink" xfId="49" builtinId="8" hidden="1"/>
    <cellStyle name="Hyperlink" xfId="19" builtinId="8" hidden="1"/>
    <cellStyle name="Hyperlink" xfId="37" builtinId="8" hidden="1"/>
    <cellStyle name="Hyperlink" xfId="41" builtinId="8" hidden="1"/>
    <cellStyle name="Hyperlink" xfId="43" builtinId="8" hidden="1"/>
    <cellStyle name="Hyperlink" xfId="13" builtinId="8" hidden="1"/>
    <cellStyle name="Hyperlink" xfId="11" builtinId="8" hidden="1"/>
    <cellStyle name="Hyperlink" xfId="82" hidden="1"/>
    <cellStyle name="Hyperlink" xfId="83" hidden="1"/>
    <cellStyle name="Hyperlink" xfId="84" hidden="1"/>
    <cellStyle name="Hyperlink" xfId="81" hidden="1"/>
    <cellStyle name="Hyperlink" xfId="55" builtinId="8" hidden="1"/>
    <cellStyle name="Hyperlink" xfId="75" builtinId="8" hidden="1"/>
    <cellStyle name="Hyperlink" xfId="53" builtinId="8" hidden="1"/>
    <cellStyle name="Hyperlink" xfId="45" builtinId="8" hidden="1"/>
    <cellStyle name="Hyperlink" xfId="25" builtinId="8" hidden="1"/>
    <cellStyle name="Hyperlink" xfId="21" builtinId="8" hidden="1"/>
    <cellStyle name="Hyperlink" xfId="67" builtinId="8" hidden="1"/>
    <cellStyle name="Hyperlink" xfId="35" builtinId="8" hidden="1"/>
    <cellStyle name="Hyperlink" xfId="39" builtinId="8" hidden="1"/>
    <cellStyle name="Hyperlink" xfId="69" builtinId="8" hidden="1"/>
    <cellStyle name="Hyperlink" xfId="77" builtinId="8" hidden="1"/>
    <cellStyle name="Hyperlink" xfId="51" builtinId="8" hidden="1"/>
    <cellStyle name="Hyperlink" xfId="61" builtinId="8" hidden="1"/>
    <cellStyle name="Hyperlink" xfId="63" builtinId="8" hidden="1"/>
    <cellStyle name="Hyperlink" xfId="29" builtinId="8" hidden="1"/>
    <cellStyle name="Hyperlink" xfId="80" hidden="1"/>
    <cellStyle name="Hyperlink" xfId="65" builtinId="8" hidden="1"/>
    <cellStyle name="Hyperlink" xfId="71" builtinId="8" hidden="1"/>
    <cellStyle name="Hyperlink" xfId="73" builtinId="8" hidden="1"/>
    <cellStyle name="Hyperlink" xfId="59" builtinId="8" hidden="1"/>
    <cellStyle name="Hyperlink" xfId="27" builtinId="8" hidden="1"/>
    <cellStyle name="Hyperlink" xfId="85" builtinId="8"/>
    <cellStyle name="Normal" xfId="0" builtinId="0"/>
    <cellStyle name="Percent" xfId="79" builtinId="5"/>
  </cellStyles>
  <dxfs count="0"/>
  <tableStyles count="0" defaultTableStyle="TableStyleMedium9" defaultPivotStyle="PivotStyleLight16"/>
  <colors>
    <mruColors>
      <color rgb="FF215967"/>
      <color rgb="FF974606"/>
      <color rgb="FFC10000"/>
      <color rgb="FFF78E37"/>
      <color rgb="FFBAABCD"/>
      <color rgb="FFFF6161"/>
      <color rgb="FFFA0000"/>
      <color rgb="FFFF0000"/>
      <color rgb="FFE331B4"/>
      <color rgb="FFB41C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oneCellAnchor>
    <xdr:from>
      <xdr:col>1</xdr:col>
      <xdr:colOff>137432</xdr:colOff>
      <xdr:row>0</xdr:row>
      <xdr:rowOff>68185</xdr:rowOff>
    </xdr:from>
    <xdr:ext cx="8427948" cy="843757"/>
    <xdr:sp macro="" textlink="">
      <xdr:nvSpPr>
        <xdr:cNvPr id="4" name="TextBox 3">
          <a:extLst>
            <a:ext uri="{FF2B5EF4-FFF2-40B4-BE49-F238E27FC236}">
              <a16:creationId xmlns:a16="http://schemas.microsoft.com/office/drawing/2014/main" xmlns="" id="{85820FAB-62AC-4981-89A0-4BE44EA0AFC1}"/>
            </a:ext>
          </a:extLst>
        </xdr:cNvPr>
        <xdr:cNvSpPr txBox="1"/>
      </xdr:nvSpPr>
      <xdr:spPr>
        <a:xfrm>
          <a:off x="889907" y="68185"/>
          <a:ext cx="8427948" cy="843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4800" b="1" cap="none" spc="50">
              <a:ln w="0">
                <a:noFill/>
              </a:ln>
              <a:solidFill>
                <a:schemeClr val="tx1"/>
              </a:solidFill>
              <a:effectLst>
                <a:innerShdw blurRad="63500" dist="50800" dir="13500000">
                  <a:srgbClr val="000000">
                    <a:alpha val="50000"/>
                  </a:srgbClr>
                </a:innerShdw>
              </a:effectLst>
              <a:latin typeface="+mn-lt"/>
            </a:rPr>
            <a:t>Oxfam Supermarkets Scorecard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https://my.morrisons.com/our-approach/" TargetMode="External"/><Relationship Id="rId20" Type="http://schemas.openxmlformats.org/officeDocument/2006/relationships/hyperlink" Target="http://rewe-group-nachhaltigkeitsbericht.de/2017/gri-bericht/unternehmensfuhrung/gri-102-18-102-21-nachhaltigkeitsstrategie/index),%20p.5" TargetMode="External"/><Relationship Id="rId21" Type="http://schemas.openxmlformats.org/officeDocument/2006/relationships/hyperlink" Target="https://www.lidl.co.uk/en/Human-rights-11055.htm." TargetMode="External"/><Relationship Id="rId22" Type="http://schemas.openxmlformats.org/officeDocument/2006/relationships/hyperlink" Target="https://www.lidl.co.uk/en/Gender-Pay-Gap-13117.htm." TargetMode="External"/><Relationship Id="rId23" Type="http://schemas.openxmlformats.org/officeDocument/2006/relationships/hyperlink" Target="https://www.lidl.co.uk/en/Human-rights-11055.htm" TargetMode="External"/><Relationship Id="rId10" Type="http://schemas.openxmlformats.org/officeDocument/2006/relationships/hyperlink" Target="https://my.morrisons.com/our-approach/" TargetMode="External"/><Relationship Id="rId11" Type="http://schemas.openxmlformats.org/officeDocument/2006/relationships/hyperlink" Target="https://www.aldi-nord.de/content/dam/aldi/germany/verantwortung/unser-verst%C3%A4ndnis/menschenrechte/10949261_Human_Rights_Englisch.pdf" TargetMode="External"/><Relationship Id="rId12" Type="http://schemas.openxmlformats.org/officeDocument/2006/relationships/hyperlink" Target="https://www.aldi-nord.de/unternehmen/verantwortung/unser-verstaendnis/Menschenrechte.html" TargetMode="External"/><Relationship Id="rId13" Type="http://schemas.openxmlformats.org/officeDocument/2006/relationships/hyperlink" Target="https://www.aldi-nord.de/unternehmen/verantwortung/unser-verstaendnis/Menschenrechte.html" TargetMode="External"/><Relationship Id="rId14" Type="http://schemas.openxmlformats.org/officeDocument/2006/relationships/hyperlink" Target="https://www.aldi.co.uk/gender-pay" TargetMode="External"/><Relationship Id="rId15" Type="http://schemas.openxmlformats.org/officeDocument/2006/relationships/hyperlink" Target="https://cr.aldisouthgroup.com/en/cr-portal/simply-responsible/human-rights" TargetMode="External"/><Relationship Id="rId16" Type="http://schemas.openxmlformats.org/officeDocument/2006/relationships/hyperlink" Target="https://cr.aldisouthgroup.com/en/cr-portal/simply-responsible/human-rights" TargetMode="External"/><Relationship Id="rId17" Type="http://schemas.openxmlformats.org/officeDocument/2006/relationships/hyperlink" Target="https://cr.aldisouthgroup.com/en/cr-portal/simply-responsible/human-rights" TargetMode="External"/><Relationship Id="rId18" Type="http://schemas.openxmlformats.org/officeDocument/2006/relationships/hyperlink" Target="https://cr.aldisouthgroup.com/en/cr-portal/simply-responsible/human-rights" TargetMode="External"/><Relationship Id="rId19" Type="http://schemas.openxmlformats.org/officeDocument/2006/relationships/hyperlink" Target="https://cr.aldisouthgroup.com/en/cr-portal/simply-responsible/human-rights" TargetMode="External"/><Relationship Id="rId1" Type="http://schemas.openxmlformats.org/officeDocument/2006/relationships/hyperlink" Target="http://suppliers.safeway.com/usa/pdf/supplier_sustainability_expectations.pdf%20%20%20%20%20(p.%2042-43,%2047)" TargetMode="External"/><Relationship Id="rId2" Type="http://schemas.openxmlformats.org/officeDocument/2006/relationships/hyperlink" Target="https://www.costco.com/sustainability-human-rights.html" TargetMode="External"/><Relationship Id="rId3" Type="http://schemas.openxmlformats.org/officeDocument/2006/relationships/hyperlink" Target="https://corporate.asda.com/article/gender-pay-report-2017" TargetMode="External"/><Relationship Id="rId4" Type="http://schemas.openxmlformats.org/officeDocument/2006/relationships/hyperlink" Target="https://corporate.walmart.com/2018grr/media-library/document/2018-global-responsibility-report/_proxyDocument?id=00000164-91a7-d2a1-ab6c-d9f7f1190000" TargetMode="External"/><Relationship Id="rId5" Type="http://schemas.openxmlformats.org/officeDocument/2006/relationships/hyperlink" Target="https://www.sec.gov/Archives/edgar/data/104169/000167276418000008/p58888_def14a.html" TargetMode="External"/><Relationship Id="rId6" Type="http://schemas.openxmlformats.org/officeDocument/2006/relationships/hyperlink" Target="https://about.sainsburys.co.uk/making-a-difference/sourcing/fairly-traded" TargetMode="External"/><Relationship Id="rId7" Type="http://schemas.openxmlformats.org/officeDocument/2006/relationships/hyperlink" Target="https://sustainability.tescoplc.com/sustainability/downloads/our-uk-approach-to-human-rights/" TargetMode="External"/><Relationship Id="rId8" Type="http://schemas.openxmlformats.org/officeDocument/2006/relationships/hyperlink" Target="https://sustainability.tescoplc.com/sustainability/downloads/our-uk-approach-to-human-rights/"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https://corporate.walmart.com/2018grr/%20Page%20111" TargetMode="External"/><Relationship Id="rId20" Type="http://schemas.openxmlformats.org/officeDocument/2006/relationships/hyperlink" Target="https://my.morrisons.com/our-approach/" TargetMode="External"/><Relationship Id="rId21" Type="http://schemas.openxmlformats.org/officeDocument/2006/relationships/hyperlink" Target="https://my.morrisons.com/our-approach/" TargetMode="External"/><Relationship Id="rId22" Type="http://schemas.openxmlformats.org/officeDocument/2006/relationships/hyperlink" Target="https://my.morrisons.com/our-farming-and-agriculture/" TargetMode="External"/><Relationship Id="rId23" Type="http://schemas.openxmlformats.org/officeDocument/2006/relationships/hyperlink" Target="https://cr.aldisouthgroup.com/en/cr-portal/simply-responsible/human-rights" TargetMode="External"/><Relationship Id="rId24" Type="http://schemas.openxmlformats.org/officeDocument/2006/relationships/hyperlink" Target="https://cr.aldisouthgroup.com/en/cr-portal/simply-responsible/human-rights%20%0a%0ahttps:/cdn.aldi-digital.co.uk/xeg6yv3D$nO6fb$b530KSbuoGjA.pdf" TargetMode="External"/><Relationship Id="rId25" Type="http://schemas.openxmlformats.org/officeDocument/2006/relationships/hyperlink" Target="https://cr.aldisouthgroup.com/en/cr-portal/simply-responsible/human-rights" TargetMode="External"/><Relationship Id="rId26" Type="http://schemas.openxmlformats.org/officeDocument/2006/relationships/hyperlink" Target="https://www.lidl-nachhaltigkeit.de/nachhaltigkeitsbericht-20162017/nachhaltigkeit-bei-lidl/strategie-und-management/" TargetMode="External"/><Relationship Id="rId27" Type="http://schemas.openxmlformats.org/officeDocument/2006/relationships/hyperlink" Target="https://www.lidl.co.uk/en/Human-rights-11055.htm" TargetMode="External"/><Relationship Id="rId28" Type="http://schemas.openxmlformats.org/officeDocument/2006/relationships/hyperlink" Target="https://cr.aldisouthgroup.com/en/cr-portal/simply-responsible/human-rights" TargetMode="External"/><Relationship Id="rId10" Type="http://schemas.openxmlformats.org/officeDocument/2006/relationships/hyperlink" Target="https://corporate.walmart.com/sourcing" TargetMode="External"/><Relationship Id="rId11" Type="http://schemas.openxmlformats.org/officeDocument/2006/relationships/hyperlink" Target="https://corporate.walmart.com/sourcing/collaboration" TargetMode="External"/><Relationship Id="rId12" Type="http://schemas.openxmlformats.org/officeDocument/2006/relationships/hyperlink" Target="https://cdn.corporate.walmart.com/bc/8c/97ac8c9b43229f17480057fd684e/standards-for-suppliers-english-updated-6-30.pdf" TargetMode="External"/><Relationship Id="rId13" Type="http://schemas.openxmlformats.org/officeDocument/2006/relationships/hyperlink" Target="https://sustainability.tescoplc.com/sustainability/downloads/our-uk-approach-to-human-rights/" TargetMode="External"/><Relationship Id="rId14" Type="http://schemas.openxmlformats.org/officeDocument/2006/relationships/hyperlink" Target="https://sustainability.tescoplc.com/sustainability/downloads/our-uk-approach-to-human-rights/" TargetMode="External"/><Relationship Id="rId15" Type="http://schemas.openxmlformats.org/officeDocument/2006/relationships/hyperlink" Target="https://sustainability.tescoplc.com/sustainability/downloads/our-uk-approach-to-human-rights/" TargetMode="External"/><Relationship Id="rId16" Type="http://schemas.openxmlformats.org/officeDocument/2006/relationships/hyperlink" Target="https://sustainability.tescoplc.com/sustainability/downloads/our-uk-approach-to-human-rights/" TargetMode="External"/><Relationship Id="rId17" Type="http://schemas.openxmlformats.org/officeDocument/2006/relationships/hyperlink" Target="https://sustainability.tescoplc.com/sustainability/downloads/our-uk-approach-to-human-rights/" TargetMode="External"/><Relationship Id="rId18" Type="http://schemas.openxmlformats.org/officeDocument/2006/relationships/hyperlink" Target="https://sustainability.tescoplc.com/sustainability/downloads/our-uk-approach-to-human-rights/" TargetMode="External"/><Relationship Id="rId19" Type="http://schemas.openxmlformats.org/officeDocument/2006/relationships/hyperlink" Target="https://www.morrisons-corporate.com/Documents/corporate-responsibility/Morrisons-Ethical-Trading-Policy-October-2015.pdf" TargetMode="External"/><Relationship Id="rId1" Type="http://schemas.openxmlformats.org/officeDocument/2006/relationships/hyperlink" Target="https://www.plus.nl/INTERSHOP/static/WFS/PLUS-Site/website-webshop/PLUS-website-webshop/nl_NL/Contentpaginas/Verantwoord/Ken%20de%20keten-aanpak/Oktober%202017%20-%20Toelichting%20Ken%20de%20Keten-aanpak%20-%20beleid%20focus%20en%20management%20van%20risico's%20PLUS%20final.pdf" TargetMode="External"/><Relationship Id="rId2" Type="http://schemas.openxmlformats.org/officeDocument/2006/relationships/hyperlink" Target="https://www.plus.nl/INTERSHOP/static/WFS/PLUS-Site/website-webshop/PLUS-website-webshop/nl_NL/Contentpaginas/Verantwoord/Ken%20de%20keten-aanpak/Maart%202019%20-%20Toelichting%20Ken%20de%20Keten-aanpak%20-%20beleid%2c%20focus%20en%20management%20van%20risico%27s%20PLUS.docx.pdfSection%208,%20second%20paragraph." TargetMode="External"/><Relationship Id="rId3" Type="http://schemas.openxmlformats.org/officeDocument/2006/relationships/hyperlink" Target="https://www.plus.nl/INTERSHOP/static/WFS/PLUS-Site/website-webshop/PLUS-website-webshop/nl_NL/Contentpaginas/Verantwoord/Ken%20de%20keten-aanpak/Maart%202019%20-%20Toelichting%20Ken%20de%20Keten-aanpak%20-%20beleid%2c%20focus%20en%20management%20van%20risico%27s%20PLUS.docx.pdfP.1%20Section%20%22Waarom%20een%20statement%20over%20mensenrechten?%22" TargetMode="External"/><Relationship Id="rId4" Type="http://schemas.openxmlformats.org/officeDocument/2006/relationships/hyperlink" Target="https://www.costco.com/wcsstore/CostcoUSBCCatalogAssetStore/Attachment/16w0604-sustainability-conduct.pdf%20%5bAccessed%2012/08/2018%5d" TargetMode="External"/><Relationship Id="rId5" Type="http://schemas.openxmlformats.org/officeDocument/2006/relationships/hyperlink" Target="https://equitablefood.org/board-and-staff" TargetMode="External"/><Relationship Id="rId6" Type="http://schemas.openxmlformats.org/officeDocument/2006/relationships/hyperlink" Target="https://www.costco.com/wcsstore/CostcoUSBCCatalogAssetStore/Attachment/16w0604-sustainability-conduct.pdf" TargetMode="External"/><Relationship Id="rId7" Type="http://schemas.openxmlformats.org/officeDocument/2006/relationships/hyperlink" Target="http://www.fairfoodprogram.org/partners/%20(Accessed%2021-11-18)" TargetMode="External"/><Relationship Id="rId8" Type="http://schemas.openxmlformats.org/officeDocument/2006/relationships/hyperlink" Target="https://corporate.walmart.com/responsible-sourcing" TargetMode="External"/></Relationships>
</file>

<file path=xl/worksheets/_rels/sheet4.xml.rels><?xml version="1.0" encoding="UTF-8" standalone="yes"?>
<Relationships xmlns="http://schemas.openxmlformats.org/package/2006/relationships"><Relationship Id="rId9" Type="http://schemas.openxmlformats.org/officeDocument/2006/relationships/hyperlink" Target="http://sustainability.kroger.com/" TargetMode="External"/><Relationship Id="rId20" Type="http://schemas.openxmlformats.org/officeDocument/2006/relationships/hyperlink" Target="https://cr.aldisouthgroup.com/en/cr-portal/simply-responsible/human-rights" TargetMode="External"/><Relationship Id="rId21" Type="http://schemas.openxmlformats.org/officeDocument/2006/relationships/hyperlink" Target="https://cr.aldisouthgroup.com/en/cr-portal/simply-responsible/human-rights" TargetMode="External"/><Relationship Id="rId22" Type="http://schemas.openxmlformats.org/officeDocument/2006/relationships/hyperlink" Target="https://www.fairtrade-deutschland.de/produkte-de/produzentenfinder/produzent/detail/die-kleinbauernkooperative-incahuasi.html%0a%0ahttps:/www.rewe-group.com/de/newsroom/pressemitteilungen/1688-rewe-und-penny-fuehren-fairtrade-orangensaft-ein%0a%0aPro%20Planteurs" TargetMode="External"/><Relationship Id="rId10" Type="http://schemas.openxmlformats.org/officeDocument/2006/relationships/hyperlink" Target="https://corporate.walmart.com/global-responsibility/global-responsibility-report%20page%2045%20%5bAccessed%2012-11-2018%5d" TargetMode="External"/><Relationship Id="rId11" Type="http://schemas.openxmlformats.org/officeDocument/2006/relationships/hyperlink" Target="https://corporate.walmart.com/global-responsibility/global-responsibility-report%20page%2045%20%5bAccessed%2012-11-2018%5d" TargetMode="External"/><Relationship Id="rId12" Type="http://schemas.openxmlformats.org/officeDocument/2006/relationships/hyperlink" Target="https://corporate.walmart.com/media-library/document/mexico-market-fact-sheet-october-2018/_proxyDocument?id=00000166-78ed-d0f7-a5fe-fcef37500000" TargetMode="External"/><Relationship Id="rId13" Type="http://schemas.openxmlformats.org/officeDocument/2006/relationships/hyperlink" Target="https://blog.walmart.com/sustainability/20151026/fair-trade-coffee-the-story-beyond-the-cup%20%5bAccessed%2012-11-2018%5d" TargetMode="External"/><Relationship Id="rId14" Type="http://schemas.openxmlformats.org/officeDocument/2006/relationships/hyperlink" Target="https://www.tescoplc.com/assets/files/cms/Resources/Trading_Responsibly/Fairtrade_Position_Statement_2015_1.pdf%20-%20Accessed%2022nd%20November%202018" TargetMode="External"/><Relationship Id="rId15" Type="http://schemas.openxmlformats.org/officeDocument/2006/relationships/hyperlink" Target="https://sustainability.tescoplc.com/sustainability/downloads/our-uk-approach-to-human-rights/" TargetMode="External"/><Relationship Id="rId16" Type="http://schemas.openxmlformats.org/officeDocument/2006/relationships/hyperlink" Target="https://sustainability.tescoplc.com/sustainability/downloads/our-uk-approach-to-human-rights/" TargetMode="External"/><Relationship Id="rId17" Type="http://schemas.openxmlformats.org/officeDocument/2006/relationships/hyperlink" Target="https://my.morrisons.com/our-farming-and-agriculture/" TargetMode="External"/><Relationship Id="rId18" Type="http://schemas.openxmlformats.org/officeDocument/2006/relationships/hyperlink" Target="https://my.morrisons.com/our-farming-and-agriculture/" TargetMode="External"/><Relationship Id="rId19" Type="http://schemas.openxmlformats.org/officeDocument/2006/relationships/hyperlink" Target="https://www.sustainabilityreports.be/sites/default/files/reports/aldi_north_group_sustainability_report_2017_en.pdf" TargetMode="External"/><Relationship Id="rId1" Type="http://schemas.openxmlformats.org/officeDocument/2006/relationships/hyperlink" Target="https://www.aholddelhaize.com/en/about-us/code-of-ethics/our-standards-of-engagement/" TargetMode="External"/><Relationship Id="rId2" Type="http://schemas.openxmlformats.org/officeDocument/2006/relationships/hyperlink" Target="https://www.aholddelhaize.com/en/about-us/code-of-ethics/our-standards-of-engagement/" TargetMode="External"/><Relationship Id="rId3" Type="http://schemas.openxmlformats.org/officeDocument/2006/relationships/hyperlink" Target="https://www.aholddelhaize.com/en/about-us/code-of-ethics/our-standards-of-engagement/" TargetMode="External"/><Relationship Id="rId4" Type="http://schemas.openxmlformats.org/officeDocument/2006/relationships/hyperlink" Target="https://www.aholddelhaize.com/en/about-us/code-of-ethics/our-standards-of-engagement/" TargetMode="External"/><Relationship Id="rId5" Type="http://schemas.openxmlformats.org/officeDocument/2006/relationships/hyperlink" Target="https://www.plus.nl/INTERSHOP/static/WFS/PLUS-Site/website-webshop/PLUS-website-webshop/nl_NL/Contentpaginas/Verantwoord/PLUS%20MVO%20Verslag%202016%20update.pdf" TargetMode="External"/><Relationship Id="rId6" Type="http://schemas.openxmlformats.org/officeDocument/2006/relationships/hyperlink" Target="https://www.albertsons.com/albertsons-companies-becomes-first-major-grocer-to-sell-fair-trade-certified-scallops/" TargetMode="External"/><Relationship Id="rId7" Type="http://schemas.openxmlformats.org/officeDocument/2006/relationships/hyperlink" Target="https://www.costco.com/sustainability-kirkland-signature.html" TargetMode="External"/><Relationship Id="rId8" Type="http://schemas.openxmlformats.org/officeDocument/2006/relationships/hyperlink" Target="https://www.costco.com/sustainability-kirkland-signature.html" TargetMode="External"/></Relationships>
</file>

<file path=xl/worksheets/_rels/sheet5.xml.rels><?xml version="1.0" encoding="UTF-8" standalone="yes"?>
<Relationships xmlns="http://schemas.openxmlformats.org/package/2006/relationships"><Relationship Id="rId11" Type="http://schemas.openxmlformats.org/officeDocument/2006/relationships/hyperlink" Target="https://news.walmart.com/2019/03/08/sparking-change-for-women-girls-and-the-next-generation" TargetMode="External"/><Relationship Id="rId12" Type="http://schemas.openxmlformats.org/officeDocument/2006/relationships/hyperlink" Target="http://bananalink.org.uk/comparative-analysis-work-towards-gender-equity-banana-tea-and-flower-sectors" TargetMode="External"/><Relationship Id="rId13" Type="http://schemas.openxmlformats.org/officeDocument/2006/relationships/hyperlink" Target="https://sustainability.tescoplc.com/updates/2019/tesco-signs-up-to-the-un-women-s-empowerment-principles/" TargetMode="External"/><Relationship Id="rId14" Type="http://schemas.openxmlformats.org/officeDocument/2006/relationships/hyperlink" Target="https://sustainability.tescoplc.com/updates/2019/tesco-signs-up-to-the-un-women-s-empowerment-principles/" TargetMode="External"/><Relationship Id="rId15" Type="http://schemas.openxmlformats.org/officeDocument/2006/relationships/hyperlink" Target="https://sustainability.tescoplc.com/sustainability/downloads/our-uk-approach-to-human-rights/" TargetMode="External"/><Relationship Id="rId16" Type="http://schemas.openxmlformats.org/officeDocument/2006/relationships/hyperlink" Target="https://sustainability.tescoplc.com/sustainability/downloads/our-uk-approach-to-human-rights/" TargetMode="External"/><Relationship Id="rId17" Type="http://schemas.openxmlformats.org/officeDocument/2006/relationships/hyperlink" Target="https://cr.aldisouthgroup.com/en/cr-portal/simply-responsible/human-rights" TargetMode="External"/><Relationship Id="rId18" Type="http://schemas.openxmlformats.org/officeDocument/2006/relationships/hyperlink" Target="https://cr.aldisouthgroup.com/en/cr-portal/simply-responsible/human-rights" TargetMode="External"/><Relationship Id="rId1" Type="http://schemas.openxmlformats.org/officeDocument/2006/relationships/hyperlink" Target="https://www.aholddelhaize.com/en/sustainable-retailing/sustainable-retailing-in-practice/create-an-inclusive-and-healthy-workplace/" TargetMode="External"/><Relationship Id="rId2" Type="http://schemas.openxmlformats.org/officeDocument/2006/relationships/hyperlink" Target="https://www.aholddelhaize.com/media/6445/180302_aholddelhaize_annualreport_2017.pdf" TargetMode="External"/><Relationship Id="rId3" Type="http://schemas.openxmlformats.org/officeDocument/2006/relationships/hyperlink" Target="https://www.aholddelhaize.com/en/sustainable-retailing/sustainable-retailing-in-practice/create-an-inclusive-and-healthy-workplace/" TargetMode="External"/><Relationship Id="rId4" Type="http://schemas.openxmlformats.org/officeDocument/2006/relationships/hyperlink" Target="https://www.aholddelhaize.com/media/6445/180302_aholddelhaize_annualreport_2017.pdf" TargetMode="External"/><Relationship Id="rId5" Type="http://schemas.openxmlformats.org/officeDocument/2006/relationships/hyperlink" Target="https://corporate.walmart.com/womensempowerment/about" TargetMode="External"/><Relationship Id="rId6" Type="http://schemas.openxmlformats.org/officeDocument/2006/relationships/hyperlink" Target="https://corporate.walmart.com/2018grr/%20%20%20%20(Pages%2048%20&amp;%2049)" TargetMode="External"/><Relationship Id="rId7" Type="http://schemas.openxmlformats.org/officeDocument/2006/relationships/hyperlink" Target="https://corporate.walmart.com/2018grr/%20Pages%2048%20&amp;%2049%20%5bAccessed%2012-11-2018%5d" TargetMode="External"/><Relationship Id="rId8" Type="http://schemas.openxmlformats.org/officeDocument/2006/relationships/hyperlink" Target="https://corporate.walmart.com/2018grr/%20Pages%2048%20&amp;%2049%20%5bAccessed%2012-11-2018%5d" TargetMode="External"/><Relationship Id="rId9" Type="http://schemas.openxmlformats.org/officeDocument/2006/relationships/hyperlink" Target="https://corporate.walmart.com/womensempowerment/sourcing/international-sourcing" TargetMode="External"/><Relationship Id="rId10" Type="http://schemas.openxmlformats.org/officeDocument/2006/relationships/hyperlink" Target="https://www.csis.org/podcasts/building-future-freedom-prosperity-and-foreign-policy-dan-runde/women%E2%80%99s-economic%20%5bat%203:54%20mins%5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T28"/>
  <sheetViews>
    <sheetView workbookViewId="0">
      <selection activeCell="C27" sqref="C27"/>
    </sheetView>
  </sheetViews>
  <sheetFormatPr baseColWidth="10" defaultColWidth="8.83203125" defaultRowHeight="14" x14ac:dyDescent="0"/>
  <cols>
    <col min="1" max="1" width="11.33203125" style="63" customWidth="1"/>
    <col min="2" max="2" width="13.5" customWidth="1"/>
    <col min="3" max="3" width="23.5" customWidth="1"/>
    <col min="4" max="4" width="1.5" style="1" customWidth="1"/>
    <col min="5" max="5" width="13.33203125" customWidth="1"/>
    <col min="6" max="6" width="9.83203125" customWidth="1"/>
    <col min="7" max="8" width="11.5" customWidth="1"/>
    <col min="9" max="9" width="10.6640625" customWidth="1"/>
    <col min="10" max="10" width="9.1640625" customWidth="1"/>
    <col min="13" max="13" width="9.1640625" customWidth="1"/>
    <col min="15" max="15" width="11.1640625" customWidth="1"/>
    <col min="16" max="17" width="10.6640625" customWidth="1"/>
    <col min="18" max="18" width="11.33203125" bestFit="1" customWidth="1"/>
    <col min="20" max="20" width="13.1640625" customWidth="1"/>
  </cols>
  <sheetData>
    <row r="6" spans="2:20" ht="33" customHeight="1">
      <c r="B6" s="394"/>
      <c r="C6" s="167" t="s">
        <v>0</v>
      </c>
      <c r="D6" s="394"/>
      <c r="E6" s="395" t="s">
        <v>1</v>
      </c>
      <c r="F6" s="395"/>
      <c r="G6" s="393" t="s">
        <v>2</v>
      </c>
      <c r="H6" s="393"/>
      <c r="I6" s="395" t="s">
        <v>3</v>
      </c>
      <c r="J6" s="395"/>
      <c r="K6" s="393" t="s">
        <v>4</v>
      </c>
      <c r="L6" s="393"/>
      <c r="M6" s="96" t="s">
        <v>5</v>
      </c>
      <c r="N6" s="63"/>
      <c r="O6" s="63"/>
      <c r="P6" s="2"/>
      <c r="Q6" s="2"/>
      <c r="R6" s="2"/>
      <c r="S6" s="2"/>
      <c r="T6" s="2"/>
    </row>
    <row r="7" spans="2:20" ht="32.25" customHeight="1">
      <c r="B7" s="394"/>
      <c r="C7" s="73" t="s">
        <v>6</v>
      </c>
      <c r="D7" s="394"/>
      <c r="E7" s="122" t="s">
        <v>7</v>
      </c>
      <c r="F7" s="122" t="s">
        <v>8</v>
      </c>
      <c r="G7" s="122" t="s">
        <v>7</v>
      </c>
      <c r="H7" s="122" t="s">
        <v>8</v>
      </c>
      <c r="I7" s="122" t="s">
        <v>7</v>
      </c>
      <c r="J7" s="122" t="s">
        <v>8</v>
      </c>
      <c r="K7" s="122" t="s">
        <v>9</v>
      </c>
      <c r="L7" s="122" t="s">
        <v>8</v>
      </c>
      <c r="M7" s="120" t="s">
        <v>10</v>
      </c>
      <c r="N7" s="63"/>
      <c r="O7" s="63"/>
      <c r="P7" s="2"/>
      <c r="Q7" s="2"/>
      <c r="R7" s="2"/>
      <c r="S7" s="2"/>
      <c r="T7" s="2"/>
    </row>
    <row r="8" spans="2:20" s="1" customFormat="1" ht="15" customHeight="1">
      <c r="B8" s="97" t="s">
        <v>11</v>
      </c>
      <c r="C8" s="4">
        <f t="shared" ref="C8:C23" si="0">M8/93</f>
        <v>0.17204301075268819</v>
      </c>
      <c r="D8" s="394"/>
      <c r="E8" s="74">
        <f>'Transparency and accountability'!E36</f>
        <v>4.5</v>
      </c>
      <c r="F8" s="79">
        <f t="shared" ref="F8:F23" si="1">E8/24</f>
        <v>0.1875</v>
      </c>
      <c r="G8" s="75">
        <f>Workers!E36</f>
        <v>4</v>
      </c>
      <c r="H8" s="79">
        <f t="shared" ref="H8:H23" si="2">G8/24</f>
        <v>0.16666666666666666</v>
      </c>
      <c r="I8" s="74">
        <f>'Small-scale farmers'!E36</f>
        <v>4.5</v>
      </c>
      <c r="J8" s="80">
        <f t="shared" ref="J8:J23" si="3">I8/24</f>
        <v>0.1875</v>
      </c>
      <c r="K8" s="74">
        <f>Women!E32</f>
        <v>3</v>
      </c>
      <c r="L8" s="79">
        <f t="shared" ref="L8:L23" si="4">K8/21</f>
        <v>0.14285714285714285</v>
      </c>
      <c r="M8" s="76">
        <f t="shared" ref="M8:M23" si="5">SUM(E8+G8+I8+K8)</f>
        <v>16</v>
      </c>
      <c r="R8" s="3"/>
      <c r="S8" s="3"/>
      <c r="T8" s="3"/>
    </row>
    <row r="9" spans="2:20" s="1" customFormat="1">
      <c r="B9" s="97" t="s">
        <v>12</v>
      </c>
      <c r="C9" s="4">
        <f t="shared" si="0"/>
        <v>5.3763440860215055E-2</v>
      </c>
      <c r="D9" s="394"/>
      <c r="E9" s="74">
        <f>'Transparency and accountability'!H36</f>
        <v>2</v>
      </c>
      <c r="F9" s="79">
        <f t="shared" si="1"/>
        <v>8.3333333333333329E-2</v>
      </c>
      <c r="G9" s="75">
        <f>Workers!H36</f>
        <v>2</v>
      </c>
      <c r="H9" s="79">
        <f t="shared" si="2"/>
        <v>8.3333333333333329E-2</v>
      </c>
      <c r="I9" s="74">
        <f>'Small-scale farmers'!H36</f>
        <v>1</v>
      </c>
      <c r="J9" s="80">
        <f t="shared" si="3"/>
        <v>4.1666666666666664E-2</v>
      </c>
      <c r="K9" s="74">
        <f>Women!H32</f>
        <v>0</v>
      </c>
      <c r="L9" s="79">
        <f t="shared" si="4"/>
        <v>0</v>
      </c>
      <c r="M9" s="76">
        <f t="shared" si="5"/>
        <v>5</v>
      </c>
      <c r="R9" s="3"/>
      <c r="S9" s="3"/>
      <c r="T9" s="3"/>
    </row>
    <row r="10" spans="2:20" s="1" customFormat="1">
      <c r="B10" s="97" t="s">
        <v>13</v>
      </c>
      <c r="C10" s="4">
        <f t="shared" si="0"/>
        <v>5.3763440860215055E-2</v>
      </c>
      <c r="D10" s="394"/>
      <c r="E10" s="74">
        <f>'Transparency and accountability'!K36</f>
        <v>3</v>
      </c>
      <c r="F10" s="79">
        <f t="shared" si="1"/>
        <v>0.125</v>
      </c>
      <c r="G10" s="75">
        <f>Workers!K36</f>
        <v>0</v>
      </c>
      <c r="H10" s="79">
        <f t="shared" si="2"/>
        <v>0</v>
      </c>
      <c r="I10" s="74">
        <f>'Small-scale farmers'!K36</f>
        <v>2</v>
      </c>
      <c r="J10" s="80">
        <f t="shared" si="3"/>
        <v>8.3333333333333329E-2</v>
      </c>
      <c r="K10" s="74">
        <f>Women!K32</f>
        <v>0</v>
      </c>
      <c r="L10" s="79">
        <f t="shared" si="4"/>
        <v>0</v>
      </c>
      <c r="M10" s="76">
        <f t="shared" si="5"/>
        <v>5</v>
      </c>
      <c r="R10" s="3"/>
      <c r="S10" s="3"/>
      <c r="T10" s="3"/>
    </row>
    <row r="11" spans="2:20" ht="15" customHeight="1">
      <c r="B11" s="97" t="s">
        <v>14</v>
      </c>
      <c r="C11" s="4">
        <f t="shared" si="0"/>
        <v>0.19354838709677419</v>
      </c>
      <c r="D11" s="394"/>
      <c r="E11" s="74">
        <f>'Transparency and accountability'!N36</f>
        <v>7.5</v>
      </c>
      <c r="F11" s="79">
        <f t="shared" si="1"/>
        <v>0.3125</v>
      </c>
      <c r="G11" s="75">
        <f>Workers!N36</f>
        <v>4.5</v>
      </c>
      <c r="H11" s="79">
        <f t="shared" si="2"/>
        <v>0.1875</v>
      </c>
      <c r="I11" s="77">
        <f>'Small-scale farmers'!N36</f>
        <v>4</v>
      </c>
      <c r="J11" s="80">
        <f t="shared" si="3"/>
        <v>0.16666666666666666</v>
      </c>
      <c r="K11" s="74">
        <f>Women!N32</f>
        <v>2</v>
      </c>
      <c r="L11" s="79">
        <f t="shared" si="4"/>
        <v>9.5238095238095233E-2</v>
      </c>
      <c r="M11" s="76">
        <f t="shared" si="5"/>
        <v>18</v>
      </c>
      <c r="N11" s="63"/>
      <c r="O11" s="63"/>
      <c r="P11" s="63"/>
      <c r="Q11" s="63"/>
      <c r="R11" s="3"/>
      <c r="S11" s="3"/>
      <c r="T11" s="3"/>
    </row>
    <row r="12" spans="2:20" ht="15" customHeight="1">
      <c r="B12" s="97" t="s">
        <v>15</v>
      </c>
      <c r="C12" s="4">
        <f t="shared" si="0"/>
        <v>9.6774193548387094E-2</v>
      </c>
      <c r="D12" s="394"/>
      <c r="E12" s="74">
        <f>'Transparency and accountability'!Q36</f>
        <v>2</v>
      </c>
      <c r="F12" s="79">
        <f t="shared" si="1"/>
        <v>8.3333333333333329E-2</v>
      </c>
      <c r="G12" s="75">
        <f>Workers!Q36</f>
        <v>5</v>
      </c>
      <c r="H12" s="79">
        <f t="shared" si="2"/>
        <v>0.20833333333333334</v>
      </c>
      <c r="I12" s="74">
        <f>'Small-scale farmers'!Q36</f>
        <v>2</v>
      </c>
      <c r="J12" s="80">
        <f t="shared" si="3"/>
        <v>8.3333333333333329E-2</v>
      </c>
      <c r="K12" s="74">
        <f>Women!Q32</f>
        <v>0</v>
      </c>
      <c r="L12" s="79">
        <f t="shared" si="4"/>
        <v>0</v>
      </c>
      <c r="M12" s="76">
        <f t="shared" si="5"/>
        <v>9</v>
      </c>
      <c r="N12" s="63"/>
      <c r="O12" s="63"/>
      <c r="P12" s="63"/>
      <c r="Q12" s="63"/>
      <c r="R12" s="3"/>
      <c r="S12" s="3"/>
      <c r="T12" s="3"/>
    </row>
    <row r="13" spans="2:20" ht="15" customHeight="1">
      <c r="B13" s="97" t="s">
        <v>16</v>
      </c>
      <c r="C13" s="4">
        <f t="shared" si="0"/>
        <v>1.0752688172043012E-2</v>
      </c>
      <c r="D13" s="394"/>
      <c r="E13" s="74">
        <f>'Transparency and accountability'!T36</f>
        <v>0</v>
      </c>
      <c r="F13" s="79">
        <f t="shared" si="1"/>
        <v>0</v>
      </c>
      <c r="G13" s="75">
        <f>Workers!T36</f>
        <v>0</v>
      </c>
      <c r="H13" s="79">
        <f t="shared" si="2"/>
        <v>0</v>
      </c>
      <c r="I13" s="74">
        <f>'Small-scale farmers'!T36</f>
        <v>1</v>
      </c>
      <c r="J13" s="80">
        <f t="shared" si="3"/>
        <v>4.1666666666666664E-2</v>
      </c>
      <c r="K13" s="74">
        <f>Women!T32</f>
        <v>0</v>
      </c>
      <c r="L13" s="79">
        <f t="shared" si="4"/>
        <v>0</v>
      </c>
      <c r="M13" s="76">
        <f t="shared" si="5"/>
        <v>1</v>
      </c>
      <c r="N13" s="63"/>
      <c r="O13" s="63"/>
      <c r="P13" s="63"/>
      <c r="Q13" s="63"/>
      <c r="R13" s="3"/>
      <c r="S13" s="3"/>
      <c r="T13" s="3"/>
    </row>
    <row r="14" spans="2:20">
      <c r="B14" s="97" t="s">
        <v>17</v>
      </c>
      <c r="C14" s="4">
        <f t="shared" si="0"/>
        <v>0.16129032258064516</v>
      </c>
      <c r="D14" s="394"/>
      <c r="E14" s="74">
        <f>'Transparency and accountability'!W36</f>
        <v>6</v>
      </c>
      <c r="F14" s="79">
        <f t="shared" si="1"/>
        <v>0.25</v>
      </c>
      <c r="G14" s="75">
        <f>Workers!W36</f>
        <v>5</v>
      </c>
      <c r="H14" s="79">
        <f t="shared" si="2"/>
        <v>0.20833333333333334</v>
      </c>
      <c r="I14" s="74">
        <f>'Small-scale farmers'!W36</f>
        <v>3</v>
      </c>
      <c r="J14" s="80">
        <f t="shared" si="3"/>
        <v>0.125</v>
      </c>
      <c r="K14" s="74">
        <f>Women!W32</f>
        <v>1</v>
      </c>
      <c r="L14" s="79">
        <f t="shared" si="4"/>
        <v>4.7619047619047616E-2</v>
      </c>
      <c r="M14" s="76">
        <f t="shared" si="5"/>
        <v>15</v>
      </c>
      <c r="N14" s="63"/>
      <c r="O14" s="63"/>
      <c r="P14" s="63"/>
      <c r="Q14" s="3"/>
      <c r="R14" s="3"/>
      <c r="S14" s="3"/>
      <c r="T14" s="3"/>
    </row>
    <row r="15" spans="2:20" s="1" customFormat="1">
      <c r="B15" s="97" t="s">
        <v>18</v>
      </c>
      <c r="C15" s="4">
        <f t="shared" si="0"/>
        <v>3.2258064516129031E-2</v>
      </c>
      <c r="D15" s="394"/>
      <c r="E15" s="74">
        <f>'Transparency and accountability'!Z36</f>
        <v>1</v>
      </c>
      <c r="F15" s="79">
        <f t="shared" si="1"/>
        <v>4.1666666666666664E-2</v>
      </c>
      <c r="G15" s="75">
        <f>Workers!Z36</f>
        <v>1</v>
      </c>
      <c r="H15" s="79">
        <f t="shared" si="2"/>
        <v>4.1666666666666664E-2</v>
      </c>
      <c r="I15" s="74">
        <f>'Small-scale farmers'!Z36</f>
        <v>1</v>
      </c>
      <c r="J15" s="80">
        <f t="shared" si="3"/>
        <v>4.1666666666666664E-2</v>
      </c>
      <c r="K15" s="74">
        <f>Women!Z32</f>
        <v>0</v>
      </c>
      <c r="L15" s="79">
        <f t="shared" si="4"/>
        <v>0</v>
      </c>
      <c r="M15" s="76">
        <f t="shared" si="5"/>
        <v>3</v>
      </c>
      <c r="P15" s="3"/>
      <c r="Q15" s="3"/>
      <c r="R15" s="3"/>
      <c r="S15" s="3"/>
      <c r="T15" s="3"/>
    </row>
    <row r="16" spans="2:20">
      <c r="B16" s="97" t="s">
        <v>19</v>
      </c>
      <c r="C16" s="4">
        <f t="shared" si="0"/>
        <v>9.1397849462365593E-2</v>
      </c>
      <c r="D16" s="394"/>
      <c r="E16" s="74">
        <f>'Transparency and accountability'!AC36</f>
        <v>5</v>
      </c>
      <c r="F16" s="79">
        <f t="shared" si="1"/>
        <v>0.20833333333333334</v>
      </c>
      <c r="G16" s="78">
        <f>Workers!AC36</f>
        <v>1.5</v>
      </c>
      <c r="H16" s="79">
        <f t="shared" si="2"/>
        <v>6.25E-2</v>
      </c>
      <c r="I16" s="74">
        <f>'Small-scale farmers'!AC36</f>
        <v>2</v>
      </c>
      <c r="J16" s="80">
        <f t="shared" si="3"/>
        <v>8.3333333333333329E-2</v>
      </c>
      <c r="K16" s="74">
        <f>Women!AC32</f>
        <v>0</v>
      </c>
      <c r="L16" s="79">
        <f t="shared" si="4"/>
        <v>0</v>
      </c>
      <c r="M16" s="76">
        <f t="shared" si="5"/>
        <v>8.5</v>
      </c>
      <c r="N16" s="63"/>
      <c r="O16" s="63"/>
      <c r="P16" s="3"/>
      <c r="Q16" s="3"/>
      <c r="R16" s="3"/>
      <c r="S16" s="3"/>
      <c r="T16" s="3"/>
    </row>
    <row r="17" spans="1:20">
      <c r="B17" s="97" t="s">
        <v>20</v>
      </c>
      <c r="C17" s="4">
        <f t="shared" si="0"/>
        <v>0.16129032258064516</v>
      </c>
      <c r="D17" s="394"/>
      <c r="E17" s="75">
        <f>'Transparency and accountability'!AF36</f>
        <v>4</v>
      </c>
      <c r="F17" s="79">
        <f t="shared" si="1"/>
        <v>0.16666666666666666</v>
      </c>
      <c r="G17" s="75">
        <f>Workers!AF36</f>
        <v>9</v>
      </c>
      <c r="H17" s="79">
        <f t="shared" si="2"/>
        <v>0.375</v>
      </c>
      <c r="I17" s="75">
        <f>'Small-scale farmers'!AF36</f>
        <v>2</v>
      </c>
      <c r="J17" s="80">
        <f t="shared" si="3"/>
        <v>8.3333333333333329E-2</v>
      </c>
      <c r="K17" s="75">
        <f>Women!AF32</f>
        <v>0</v>
      </c>
      <c r="L17" s="79">
        <f t="shared" si="4"/>
        <v>0</v>
      </c>
      <c r="M17" s="76">
        <f t="shared" si="5"/>
        <v>15</v>
      </c>
      <c r="N17" s="63"/>
      <c r="O17" s="63"/>
      <c r="P17" s="3"/>
      <c r="Q17" s="3"/>
      <c r="R17" s="3"/>
      <c r="S17" s="3"/>
      <c r="T17" s="3"/>
    </row>
    <row r="18" spans="1:20" ht="15" customHeight="1">
      <c r="B18" s="97" t="s">
        <v>21</v>
      </c>
      <c r="C18" s="4">
        <f t="shared" si="0"/>
        <v>7.5268817204301078E-2</v>
      </c>
      <c r="D18" s="394"/>
      <c r="E18" s="74">
        <f>'Transparency and accountability'!AI36</f>
        <v>2</v>
      </c>
      <c r="F18" s="79">
        <f t="shared" si="1"/>
        <v>8.3333333333333329E-2</v>
      </c>
      <c r="G18" s="75">
        <f>Workers!AI36</f>
        <v>4</v>
      </c>
      <c r="H18" s="79">
        <f t="shared" si="2"/>
        <v>0.16666666666666666</v>
      </c>
      <c r="I18" s="74">
        <f>'Small-scale farmers'!AI36</f>
        <v>1</v>
      </c>
      <c r="J18" s="80">
        <f t="shared" si="3"/>
        <v>4.1666666666666664E-2</v>
      </c>
      <c r="K18" s="74">
        <f>Women!AI32</f>
        <v>0</v>
      </c>
      <c r="L18" s="79">
        <f t="shared" si="4"/>
        <v>0</v>
      </c>
      <c r="M18" s="76">
        <f t="shared" si="5"/>
        <v>7</v>
      </c>
      <c r="N18" s="63"/>
      <c r="O18" s="5"/>
      <c r="P18" s="3"/>
      <c r="Q18" s="3"/>
      <c r="R18" s="3"/>
      <c r="S18" s="3"/>
      <c r="T18" s="3"/>
    </row>
    <row r="19" spans="1:20" ht="15" customHeight="1">
      <c r="B19" s="97" t="s">
        <v>22</v>
      </c>
      <c r="C19" s="4">
        <f t="shared" si="0"/>
        <v>0.12903225806451613</v>
      </c>
      <c r="D19" s="394"/>
      <c r="E19" s="74">
        <f>'Transparency and accountability'!AL36</f>
        <v>6</v>
      </c>
      <c r="F19" s="79">
        <f t="shared" si="1"/>
        <v>0.25</v>
      </c>
      <c r="G19" s="75">
        <f>Workers!AL36</f>
        <v>2</v>
      </c>
      <c r="H19" s="79">
        <f t="shared" si="2"/>
        <v>8.3333333333333329E-2</v>
      </c>
      <c r="I19" s="74">
        <f>'Small-scale farmers'!AL36</f>
        <v>4</v>
      </c>
      <c r="J19" s="80">
        <f t="shared" si="3"/>
        <v>0.16666666666666666</v>
      </c>
      <c r="K19" s="74">
        <f>Women!AL32</f>
        <v>0</v>
      </c>
      <c r="L19" s="79">
        <f t="shared" si="4"/>
        <v>0</v>
      </c>
      <c r="M19" s="76">
        <f t="shared" si="5"/>
        <v>12</v>
      </c>
      <c r="N19" s="63"/>
      <c r="O19" s="5"/>
      <c r="P19" s="3"/>
      <c r="Q19" s="3"/>
      <c r="R19" s="3"/>
      <c r="S19" s="3"/>
      <c r="T19" s="3"/>
    </row>
    <row r="20" spans="1:20" ht="15">
      <c r="B20" s="97" t="s">
        <v>23</v>
      </c>
      <c r="C20" s="4">
        <f t="shared" si="0"/>
        <v>0.26881720430107525</v>
      </c>
      <c r="D20" s="394"/>
      <c r="E20" s="75">
        <f>'Transparency and accountability'!AO36</f>
        <v>6</v>
      </c>
      <c r="F20" s="79">
        <f t="shared" si="1"/>
        <v>0.25</v>
      </c>
      <c r="G20" s="75">
        <f>Workers!AO36</f>
        <v>10</v>
      </c>
      <c r="H20" s="79">
        <f t="shared" si="2"/>
        <v>0.41666666666666669</v>
      </c>
      <c r="I20" s="75">
        <f>'Small-scale farmers'!AO36</f>
        <v>5</v>
      </c>
      <c r="J20" s="80">
        <f t="shared" si="3"/>
        <v>0.20833333333333334</v>
      </c>
      <c r="K20" s="75">
        <f>Women!AO32</f>
        <v>4</v>
      </c>
      <c r="L20" s="79">
        <f t="shared" si="4"/>
        <v>0.19047619047619047</v>
      </c>
      <c r="M20" s="76">
        <f t="shared" si="5"/>
        <v>25</v>
      </c>
      <c r="N20" s="63"/>
      <c r="O20" s="5"/>
      <c r="P20" s="3"/>
      <c r="Q20" s="3"/>
      <c r="R20" s="3"/>
      <c r="S20" s="3"/>
      <c r="T20" s="3"/>
    </row>
    <row r="21" spans="1:20" ht="15">
      <c r="B21" s="97" t="s">
        <v>24</v>
      </c>
      <c r="C21" s="4">
        <f>M21/93</f>
        <v>0.37634408602150538</v>
      </c>
      <c r="D21" s="394"/>
      <c r="E21" s="75">
        <f>'Transparency and accountability'!AR36</f>
        <v>10</v>
      </c>
      <c r="F21" s="79">
        <f t="shared" si="1"/>
        <v>0.41666666666666669</v>
      </c>
      <c r="G21" s="75">
        <f>Workers!AR36</f>
        <v>14</v>
      </c>
      <c r="H21" s="79">
        <f t="shared" si="2"/>
        <v>0.58333333333333337</v>
      </c>
      <c r="I21" s="75">
        <f>'Small-scale farmers'!AR36</f>
        <v>5</v>
      </c>
      <c r="J21" s="80">
        <f t="shared" si="3"/>
        <v>0.20833333333333334</v>
      </c>
      <c r="K21" s="75">
        <f>Women!AR32</f>
        <v>6</v>
      </c>
      <c r="L21" s="79">
        <f t="shared" si="4"/>
        <v>0.2857142857142857</v>
      </c>
      <c r="M21" s="76">
        <f t="shared" si="5"/>
        <v>35</v>
      </c>
      <c r="N21" s="63"/>
      <c r="O21" s="5"/>
      <c r="P21" s="3"/>
      <c r="Q21" s="3"/>
      <c r="R21" s="3"/>
      <c r="S21" s="3"/>
      <c r="T21" s="3"/>
    </row>
    <row r="22" spans="1:20" ht="16.5" customHeight="1">
      <c r="B22" s="97" t="s">
        <v>25</v>
      </c>
      <c r="C22" s="4">
        <f t="shared" si="0"/>
        <v>0.22580645161290322</v>
      </c>
      <c r="D22" s="394"/>
      <c r="E22" s="75">
        <f>'Transparency and accountability'!AU36</f>
        <v>5</v>
      </c>
      <c r="F22" s="79">
        <f t="shared" si="1"/>
        <v>0.20833333333333334</v>
      </c>
      <c r="G22" s="75">
        <f>Workers!AU36</f>
        <v>5</v>
      </c>
      <c r="H22" s="79">
        <f t="shared" si="2"/>
        <v>0.20833333333333334</v>
      </c>
      <c r="I22" s="75">
        <f>'Small-scale farmers'!AU36</f>
        <v>4</v>
      </c>
      <c r="J22" s="80">
        <f t="shared" si="3"/>
        <v>0.16666666666666666</v>
      </c>
      <c r="K22" s="75">
        <f>Women!AU32</f>
        <v>7</v>
      </c>
      <c r="L22" s="79">
        <f t="shared" si="4"/>
        <v>0.33333333333333331</v>
      </c>
      <c r="M22" s="76">
        <f t="shared" si="5"/>
        <v>21</v>
      </c>
      <c r="N22" s="63"/>
      <c r="O22" s="3"/>
      <c r="P22" s="3"/>
      <c r="Q22" s="3"/>
      <c r="R22" s="3"/>
      <c r="S22" s="3"/>
      <c r="T22" s="3"/>
    </row>
    <row r="23" spans="1:20" ht="15" customHeight="1">
      <c r="B23" s="97" t="s">
        <v>26</v>
      </c>
      <c r="C23" s="4">
        <f t="shared" si="0"/>
        <v>3.2258064516129031E-2</v>
      </c>
      <c r="D23" s="394"/>
      <c r="E23" s="74">
        <f>'Transparency and accountability'!AX36</f>
        <v>0</v>
      </c>
      <c r="F23" s="79">
        <f t="shared" si="1"/>
        <v>0</v>
      </c>
      <c r="G23" s="75">
        <f>Workers!AX36</f>
        <v>1</v>
      </c>
      <c r="H23" s="79">
        <f t="shared" si="2"/>
        <v>4.1666666666666664E-2</v>
      </c>
      <c r="I23" s="74">
        <f>'Small-scale farmers'!AX36</f>
        <v>2</v>
      </c>
      <c r="J23" s="80">
        <f t="shared" si="3"/>
        <v>8.3333333333333329E-2</v>
      </c>
      <c r="K23" s="74">
        <f>Women!AX32</f>
        <v>0</v>
      </c>
      <c r="L23" s="79">
        <f t="shared" si="4"/>
        <v>0</v>
      </c>
      <c r="M23" s="76">
        <f t="shared" si="5"/>
        <v>3</v>
      </c>
      <c r="N23" s="63"/>
      <c r="O23" s="3"/>
      <c r="P23" s="3"/>
      <c r="Q23" s="3"/>
      <c r="R23" s="3"/>
      <c r="S23" s="3"/>
      <c r="T23" s="3"/>
    </row>
    <row r="25" spans="1:20" ht="15">
      <c r="A25" s="1" t="s">
        <v>27</v>
      </c>
      <c r="B25" s="98"/>
      <c r="C25" s="1"/>
      <c r="E25" s="1"/>
      <c r="F25" s="1"/>
      <c r="G25" s="1"/>
      <c r="H25" s="1"/>
      <c r="I25" s="1"/>
      <c r="J25" s="1"/>
      <c r="K25" s="1"/>
      <c r="L25" s="63"/>
      <c r="M25" s="63"/>
      <c r="N25" s="63"/>
      <c r="O25" s="63"/>
      <c r="P25" s="63"/>
      <c r="Q25" s="63"/>
      <c r="R25" s="63"/>
      <c r="S25" s="63"/>
      <c r="T25" s="63"/>
    </row>
    <row r="26" spans="1:20">
      <c r="B26" s="1"/>
      <c r="C26" s="1"/>
      <c r="E26" s="1"/>
      <c r="F26" s="1"/>
      <c r="G26" s="1"/>
      <c r="H26" s="1"/>
      <c r="I26" s="1"/>
      <c r="J26" s="1"/>
      <c r="K26" s="1"/>
      <c r="L26" s="63"/>
      <c r="M26" s="63"/>
      <c r="N26" s="63"/>
      <c r="O26" s="63"/>
      <c r="P26" s="63"/>
      <c r="Q26" s="63"/>
      <c r="R26" s="63"/>
      <c r="S26" s="63"/>
      <c r="T26" s="63"/>
    </row>
    <row r="27" spans="1:20">
      <c r="B27" s="1"/>
      <c r="C27" s="1"/>
      <c r="E27" s="1"/>
      <c r="F27" s="1"/>
      <c r="G27" s="1"/>
      <c r="H27" s="1"/>
      <c r="I27" s="1"/>
      <c r="J27" s="1"/>
      <c r="K27" s="1"/>
      <c r="L27" s="63"/>
      <c r="M27" s="63"/>
      <c r="N27" s="63"/>
      <c r="O27" s="63"/>
      <c r="P27" s="63"/>
      <c r="Q27" s="63"/>
      <c r="R27" s="63"/>
      <c r="S27" s="63"/>
      <c r="T27" s="63"/>
    </row>
    <row r="28" spans="1:20">
      <c r="B28" s="1"/>
      <c r="C28" s="1"/>
      <c r="E28" s="1"/>
      <c r="F28" s="1"/>
      <c r="G28" s="1"/>
      <c r="H28" s="1"/>
      <c r="I28" s="1"/>
      <c r="J28" s="1"/>
      <c r="K28" s="1"/>
      <c r="L28" s="63"/>
      <c r="M28" s="63"/>
      <c r="N28" s="63"/>
      <c r="O28" s="63"/>
      <c r="P28" s="63"/>
      <c r="Q28" s="63"/>
      <c r="R28" s="63"/>
      <c r="S28" s="63"/>
      <c r="T28" s="63"/>
    </row>
  </sheetData>
  <sortState ref="B8:M23">
    <sortCondition ref="B8"/>
  </sortState>
  <mergeCells count="6">
    <mergeCell ref="K6:L6"/>
    <mergeCell ref="B6:B7"/>
    <mergeCell ref="E6:F6"/>
    <mergeCell ref="G6:H6"/>
    <mergeCell ref="I6:J6"/>
    <mergeCell ref="D6:D23"/>
  </mergeCells>
  <pageMargins left="0.7" right="0.7" top="0.75" bottom="0.75" header="0.3" footer="0.3"/>
  <pageSetup paperSize="8" orientation="landscape" verticalDpi="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U206"/>
  <sheetViews>
    <sheetView zoomScale="86" zoomScaleNormal="86" zoomScalePageLayoutView="86" workbookViewId="0">
      <pane xSplit="3" ySplit="3" topLeftCell="D4" activePane="bottomRight" state="frozen"/>
      <selection pane="topRight" activeCell="D1" sqref="D1"/>
      <selection pane="bottomLeft" activeCell="A4" sqref="A4"/>
      <selection pane="bottomRight" activeCell="I13" sqref="I13"/>
    </sheetView>
  </sheetViews>
  <sheetFormatPr baseColWidth="10" defaultColWidth="9.1640625" defaultRowHeight="14" x14ac:dyDescent="0"/>
  <cols>
    <col min="1" max="1" width="7.5" style="9" customWidth="1"/>
    <col min="2" max="2" width="48.83203125" style="11" customWidth="1"/>
    <col min="3" max="3" width="45" style="54" customWidth="1"/>
    <col min="4" max="4" width="11.6640625" style="25" customWidth="1"/>
    <col min="5" max="5" width="11.5" style="11" customWidth="1"/>
    <col min="6" max="6" width="23.1640625" style="103" customWidth="1"/>
    <col min="7" max="7" width="11.5" style="30" customWidth="1"/>
    <col min="8" max="8" width="11.6640625" style="11" customWidth="1"/>
    <col min="9" max="9" width="23.33203125" style="101" customWidth="1"/>
    <col min="10" max="10" width="11.6640625" style="30" customWidth="1"/>
    <col min="11" max="11" width="10.1640625" style="11" customWidth="1"/>
    <col min="12" max="12" width="20.83203125" style="101" customWidth="1"/>
    <col min="13" max="13" width="10" style="30" customWidth="1"/>
    <col min="14" max="14" width="9.1640625" style="11"/>
    <col min="15" max="15" width="20.83203125" style="101" customWidth="1"/>
    <col min="16" max="16" width="9.1640625" style="30"/>
    <col min="17" max="17" width="9.1640625" style="11" customWidth="1"/>
    <col min="18" max="18" width="20.6640625" style="101" customWidth="1"/>
    <col min="19" max="19" width="9.1640625" style="30" customWidth="1"/>
    <col min="20" max="20" width="13.33203125" style="11" customWidth="1"/>
    <col min="21" max="21" width="20.83203125" style="101" customWidth="1"/>
    <col min="22" max="22" width="9.1640625" style="30"/>
    <col min="23" max="23" width="9.1640625" style="11" customWidth="1"/>
    <col min="24" max="24" width="12" style="101" customWidth="1"/>
    <col min="25" max="25" width="9.1640625" style="31" customWidth="1"/>
    <col min="26" max="26" width="9.1640625" style="14" customWidth="1"/>
    <col min="27" max="27" width="11.5" style="102" customWidth="1"/>
    <col min="28" max="28" width="11.33203125" style="30" customWidth="1"/>
    <col min="29" max="29" width="9.1640625" style="11"/>
    <col min="30" max="30" width="21" style="101" customWidth="1"/>
    <col min="31" max="31" width="9.1640625" style="30"/>
    <col min="32" max="32" width="10.6640625" style="11" customWidth="1"/>
    <col min="33" max="33" width="21.5" style="101" customWidth="1"/>
    <col min="34" max="34" width="10.6640625" style="30" customWidth="1"/>
    <col min="35" max="35" width="9.1640625" style="11" customWidth="1"/>
    <col min="36" max="36" width="20.5" style="101" customWidth="1"/>
    <col min="37" max="37" width="9.1640625" style="30"/>
    <col min="38" max="38" width="9.1640625" style="11"/>
    <col min="39" max="39" width="21" style="101" customWidth="1"/>
    <col min="40" max="40" width="9.1640625" style="30" customWidth="1"/>
    <col min="41" max="41" width="10.83203125" style="11" customWidth="1"/>
    <col min="42" max="42" width="21.6640625" style="101" customWidth="1"/>
    <col min="43" max="43" width="10.83203125" style="30" customWidth="1"/>
    <col min="44" max="44" width="9.1640625" style="11"/>
    <col min="45" max="45" width="20.33203125" style="101" customWidth="1"/>
    <col min="46" max="46" width="9.5" style="31" customWidth="1"/>
    <col min="47" max="47" width="9.1640625" style="14"/>
    <col min="48" max="48" width="11.1640625" style="102" customWidth="1"/>
    <col min="49" max="49" width="10.1640625" style="31" customWidth="1"/>
    <col min="50" max="50" width="13.33203125" style="14" customWidth="1"/>
    <col min="51" max="51" width="13.33203125" style="32" customWidth="1"/>
    <col min="52" max="52" width="9.1640625" style="31"/>
    <col min="53" max="359" width="9.1640625" style="14"/>
    <col min="360" max="16384" width="9.1640625" style="11"/>
  </cols>
  <sheetData>
    <row r="1" spans="1:359" s="39" customFormat="1" ht="37.5" customHeight="1">
      <c r="A1" s="399" t="s">
        <v>28</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400"/>
      <c r="AM1" s="400"/>
      <c r="AN1" s="400"/>
      <c r="AO1" s="400"/>
      <c r="AP1" s="400"/>
      <c r="AQ1" s="400"/>
      <c r="AR1" s="400"/>
      <c r="AS1" s="400"/>
      <c r="AT1" s="400"/>
      <c r="AU1" s="400"/>
      <c r="AV1" s="400"/>
      <c r="AW1" s="400"/>
      <c r="AX1" s="400"/>
      <c r="AY1" s="401"/>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c r="IW1" s="40"/>
      <c r="IX1" s="40"/>
      <c r="IY1" s="40"/>
      <c r="IZ1" s="40"/>
      <c r="JA1" s="40"/>
      <c r="JB1" s="40"/>
      <c r="JC1" s="40"/>
      <c r="JD1" s="40"/>
      <c r="JE1" s="40"/>
      <c r="JF1" s="40"/>
      <c r="JG1" s="40"/>
      <c r="JH1" s="40"/>
      <c r="JI1" s="40"/>
      <c r="JJ1" s="40"/>
      <c r="JK1" s="40"/>
      <c r="JL1" s="40"/>
      <c r="JM1" s="40"/>
      <c r="JN1" s="40"/>
      <c r="JO1" s="40"/>
      <c r="JP1" s="40"/>
      <c r="JQ1" s="40"/>
      <c r="JR1" s="40"/>
      <c r="JS1" s="40"/>
      <c r="JT1" s="40"/>
      <c r="JU1" s="40"/>
      <c r="JV1" s="40"/>
      <c r="JW1" s="40"/>
      <c r="JX1" s="40"/>
      <c r="JY1" s="40"/>
      <c r="JZ1" s="40"/>
      <c r="KA1" s="40"/>
      <c r="KB1" s="40"/>
      <c r="KC1" s="40"/>
      <c r="KD1" s="40"/>
      <c r="KE1" s="40"/>
      <c r="KF1" s="40"/>
      <c r="KG1" s="40"/>
      <c r="KH1" s="40"/>
      <c r="KI1" s="40"/>
      <c r="KJ1" s="40"/>
      <c r="KK1" s="40"/>
      <c r="KL1" s="40"/>
      <c r="KM1" s="40"/>
      <c r="KN1" s="40"/>
      <c r="KO1" s="40"/>
      <c r="KP1" s="40"/>
      <c r="KQ1" s="40"/>
      <c r="KR1" s="40"/>
      <c r="KS1" s="40"/>
      <c r="KT1" s="40"/>
      <c r="KU1" s="40"/>
      <c r="KV1" s="40"/>
      <c r="KW1" s="40"/>
      <c r="KX1" s="40"/>
      <c r="KY1" s="40"/>
      <c r="KZ1" s="40"/>
      <c r="LA1" s="40"/>
      <c r="LB1" s="40"/>
      <c r="LC1" s="40"/>
      <c r="LD1" s="40"/>
      <c r="LE1" s="40"/>
      <c r="LF1" s="40"/>
      <c r="LG1" s="40"/>
      <c r="LH1" s="40"/>
      <c r="LI1" s="40"/>
      <c r="LJ1" s="40"/>
      <c r="LK1" s="40"/>
      <c r="LL1" s="40"/>
      <c r="LM1" s="40"/>
      <c r="LN1" s="40"/>
      <c r="LO1" s="40"/>
      <c r="LP1" s="40"/>
      <c r="LQ1" s="40"/>
      <c r="LR1" s="40"/>
      <c r="LS1" s="40"/>
      <c r="LT1" s="40"/>
      <c r="LU1" s="40"/>
      <c r="LV1" s="40"/>
      <c r="LW1" s="40"/>
      <c r="LX1" s="40"/>
      <c r="LY1" s="40"/>
      <c r="LZ1" s="40"/>
      <c r="MA1" s="40"/>
      <c r="MB1" s="40"/>
      <c r="MC1" s="40"/>
      <c r="MD1" s="40"/>
      <c r="ME1" s="40"/>
      <c r="MF1" s="40"/>
      <c r="MG1" s="40"/>
      <c r="MH1" s="40"/>
      <c r="MI1" s="40"/>
      <c r="MJ1" s="40"/>
      <c r="MK1" s="40"/>
      <c r="ML1" s="40"/>
      <c r="MM1" s="40"/>
      <c r="MN1" s="40"/>
      <c r="MO1" s="40"/>
      <c r="MP1" s="40"/>
      <c r="MQ1" s="40"/>
      <c r="MR1" s="41"/>
      <c r="MS1" s="42"/>
      <c r="MT1" s="42"/>
      <c r="MU1" s="42"/>
    </row>
    <row r="2" spans="1:359" s="94" customFormat="1" ht="20.25" customHeight="1">
      <c r="A2" s="405"/>
      <c r="B2" s="406"/>
      <c r="C2" s="168"/>
      <c r="D2" s="396" t="s">
        <v>11</v>
      </c>
      <c r="E2" s="397"/>
      <c r="F2" s="398"/>
      <c r="G2" s="396" t="s">
        <v>12</v>
      </c>
      <c r="H2" s="397"/>
      <c r="I2" s="398"/>
      <c r="J2" s="396" t="s">
        <v>29</v>
      </c>
      <c r="K2" s="397"/>
      <c r="L2" s="398"/>
      <c r="M2" s="396" t="s">
        <v>30</v>
      </c>
      <c r="N2" s="397"/>
      <c r="O2" s="398"/>
      <c r="P2" s="396" t="s">
        <v>15</v>
      </c>
      <c r="Q2" s="397"/>
      <c r="R2" s="398"/>
      <c r="S2" s="396" t="s">
        <v>16</v>
      </c>
      <c r="T2" s="397"/>
      <c r="U2" s="398"/>
      <c r="V2" s="396" t="s">
        <v>17</v>
      </c>
      <c r="W2" s="397"/>
      <c r="X2" s="398"/>
      <c r="Y2" s="402" t="s">
        <v>18</v>
      </c>
      <c r="Z2" s="403"/>
      <c r="AA2" s="404"/>
      <c r="AB2" s="396" t="s">
        <v>19</v>
      </c>
      <c r="AC2" s="397"/>
      <c r="AD2" s="398"/>
      <c r="AE2" s="396" t="s">
        <v>20</v>
      </c>
      <c r="AF2" s="397"/>
      <c r="AG2" s="398"/>
      <c r="AH2" s="396" t="s">
        <v>21</v>
      </c>
      <c r="AI2" s="397"/>
      <c r="AJ2" s="398"/>
      <c r="AK2" s="396" t="s">
        <v>22</v>
      </c>
      <c r="AL2" s="397"/>
      <c r="AM2" s="398"/>
      <c r="AN2" s="396" t="s">
        <v>23</v>
      </c>
      <c r="AO2" s="397"/>
      <c r="AP2" s="398"/>
      <c r="AQ2" s="396" t="s">
        <v>24</v>
      </c>
      <c r="AR2" s="397"/>
      <c r="AS2" s="398"/>
      <c r="AT2" s="402" t="s">
        <v>25</v>
      </c>
      <c r="AU2" s="403"/>
      <c r="AV2" s="404"/>
      <c r="AW2" s="403" t="s">
        <v>26</v>
      </c>
      <c r="AX2" s="403"/>
      <c r="AY2" s="404"/>
      <c r="AZ2" s="92"/>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c r="IO2" s="93"/>
      <c r="IP2" s="93"/>
      <c r="IQ2" s="93"/>
      <c r="IR2" s="93"/>
      <c r="IS2" s="93"/>
      <c r="IT2" s="93"/>
      <c r="IU2" s="93"/>
      <c r="IV2" s="93"/>
      <c r="IW2" s="93"/>
      <c r="IX2" s="93"/>
      <c r="IY2" s="93"/>
      <c r="IZ2" s="93"/>
      <c r="JA2" s="93"/>
      <c r="JB2" s="93"/>
      <c r="JC2" s="93"/>
      <c r="JD2" s="93"/>
      <c r="JE2" s="93"/>
      <c r="JF2" s="93"/>
      <c r="JG2" s="93"/>
      <c r="JH2" s="93"/>
      <c r="JI2" s="93"/>
      <c r="JJ2" s="93"/>
      <c r="JK2" s="93"/>
      <c r="JL2" s="93"/>
      <c r="JM2" s="93"/>
      <c r="JN2" s="93"/>
      <c r="JO2" s="93"/>
      <c r="JP2" s="93"/>
      <c r="JQ2" s="93"/>
      <c r="JR2" s="93"/>
      <c r="JS2" s="93"/>
      <c r="JT2" s="93"/>
      <c r="JU2" s="93"/>
      <c r="JV2" s="93"/>
      <c r="JW2" s="93"/>
      <c r="JX2" s="93"/>
      <c r="JY2" s="93"/>
      <c r="JZ2" s="93"/>
      <c r="KA2" s="93"/>
      <c r="KB2" s="93"/>
      <c r="KC2" s="93"/>
      <c r="KD2" s="93"/>
      <c r="KE2" s="93"/>
      <c r="KF2" s="93"/>
      <c r="KG2" s="93"/>
      <c r="KH2" s="93"/>
      <c r="KI2" s="93"/>
      <c r="KJ2" s="93"/>
      <c r="KK2" s="93"/>
      <c r="KL2" s="93"/>
      <c r="KM2" s="93"/>
      <c r="KN2" s="93"/>
      <c r="KO2" s="93"/>
      <c r="KP2" s="93"/>
      <c r="KQ2" s="93"/>
      <c r="KR2" s="93"/>
      <c r="KS2" s="93"/>
      <c r="KT2" s="93"/>
      <c r="KU2" s="93"/>
      <c r="KV2" s="93"/>
      <c r="KW2" s="93"/>
      <c r="KX2" s="93"/>
      <c r="KY2" s="93"/>
      <c r="KZ2" s="93"/>
      <c r="LA2" s="93"/>
      <c r="LB2" s="93"/>
      <c r="LC2" s="93"/>
      <c r="LD2" s="93"/>
      <c r="LE2" s="93"/>
      <c r="LF2" s="93"/>
      <c r="LG2" s="93"/>
      <c r="LH2" s="93"/>
      <c r="LI2" s="93"/>
      <c r="LJ2" s="93"/>
      <c r="LK2" s="93"/>
      <c r="LL2" s="93"/>
      <c r="LM2" s="93"/>
      <c r="LN2" s="93"/>
      <c r="LO2" s="93"/>
      <c r="LP2" s="93"/>
      <c r="LQ2" s="93"/>
      <c r="LR2" s="93"/>
      <c r="LS2" s="93"/>
      <c r="LT2" s="93"/>
      <c r="LU2" s="93"/>
      <c r="LV2" s="93"/>
      <c r="LW2" s="93"/>
      <c r="LX2" s="93"/>
      <c r="LY2" s="93"/>
      <c r="LZ2" s="93"/>
      <c r="MA2" s="93"/>
      <c r="MB2" s="93"/>
      <c r="MC2" s="93"/>
      <c r="MD2" s="93"/>
      <c r="ME2" s="93"/>
      <c r="MF2" s="93"/>
      <c r="MG2" s="93"/>
      <c r="MH2" s="93"/>
      <c r="MI2" s="93"/>
      <c r="MJ2" s="93"/>
      <c r="MK2" s="93"/>
      <c r="ML2" s="93"/>
      <c r="MM2" s="93"/>
      <c r="MN2" s="93"/>
      <c r="MO2" s="93"/>
      <c r="MP2" s="93"/>
      <c r="MQ2" s="93"/>
      <c r="MR2" s="93"/>
      <c r="MS2" s="93"/>
      <c r="MT2" s="93"/>
      <c r="MU2" s="93"/>
    </row>
    <row r="3" spans="1:359" s="113" customFormat="1" ht="16.5" customHeight="1">
      <c r="A3" s="113" t="s">
        <v>31</v>
      </c>
      <c r="B3" s="113" t="s">
        <v>32</v>
      </c>
      <c r="C3" s="114" t="s">
        <v>33</v>
      </c>
      <c r="D3" s="115" t="s">
        <v>34</v>
      </c>
      <c r="E3" s="116" t="s">
        <v>35</v>
      </c>
      <c r="F3" s="114" t="s">
        <v>36</v>
      </c>
      <c r="G3" s="115" t="s">
        <v>34</v>
      </c>
      <c r="H3" s="116" t="s">
        <v>35</v>
      </c>
      <c r="I3" s="114" t="s">
        <v>36</v>
      </c>
      <c r="J3" s="115" t="s">
        <v>34</v>
      </c>
      <c r="K3" s="116" t="s">
        <v>35</v>
      </c>
      <c r="L3" s="114" t="s">
        <v>36</v>
      </c>
      <c r="M3" s="115" t="s">
        <v>34</v>
      </c>
      <c r="N3" s="116" t="s">
        <v>35</v>
      </c>
      <c r="O3" s="114" t="s">
        <v>36</v>
      </c>
      <c r="P3" s="115" t="s">
        <v>34</v>
      </c>
      <c r="Q3" s="116" t="s">
        <v>35</v>
      </c>
      <c r="R3" s="114" t="s">
        <v>36</v>
      </c>
      <c r="S3" s="115" t="s">
        <v>34</v>
      </c>
      <c r="T3" s="116" t="s">
        <v>35</v>
      </c>
      <c r="U3" s="114" t="s">
        <v>36</v>
      </c>
      <c r="V3" s="115" t="s">
        <v>34</v>
      </c>
      <c r="W3" s="116" t="s">
        <v>35</v>
      </c>
      <c r="X3" s="114" t="s">
        <v>36</v>
      </c>
      <c r="Y3" s="115" t="s">
        <v>34</v>
      </c>
      <c r="Z3" s="116" t="s">
        <v>35</v>
      </c>
      <c r="AA3" s="114" t="s">
        <v>36</v>
      </c>
      <c r="AB3" s="115" t="s">
        <v>34</v>
      </c>
      <c r="AC3" s="116" t="s">
        <v>35</v>
      </c>
      <c r="AD3" s="114" t="s">
        <v>36</v>
      </c>
      <c r="AE3" s="115" t="s">
        <v>34</v>
      </c>
      <c r="AF3" s="116" t="s">
        <v>35</v>
      </c>
      <c r="AG3" s="114" t="s">
        <v>36</v>
      </c>
      <c r="AH3" s="115" t="s">
        <v>34</v>
      </c>
      <c r="AI3" s="116" t="s">
        <v>35</v>
      </c>
      <c r="AJ3" s="114" t="s">
        <v>36</v>
      </c>
      <c r="AK3" s="115" t="s">
        <v>34</v>
      </c>
      <c r="AL3" s="116" t="s">
        <v>35</v>
      </c>
      <c r="AM3" s="114" t="s">
        <v>36</v>
      </c>
      <c r="AN3" s="115" t="s">
        <v>34</v>
      </c>
      <c r="AO3" s="116" t="s">
        <v>35</v>
      </c>
      <c r="AP3" s="114" t="s">
        <v>36</v>
      </c>
      <c r="AQ3" s="115" t="s">
        <v>34</v>
      </c>
      <c r="AR3" s="116" t="s">
        <v>35</v>
      </c>
      <c r="AS3" s="114" t="s">
        <v>36</v>
      </c>
      <c r="AT3" s="115" t="s">
        <v>34</v>
      </c>
      <c r="AU3" s="116" t="s">
        <v>35</v>
      </c>
      <c r="AV3" s="114" t="s">
        <v>36</v>
      </c>
      <c r="AW3" s="115" t="s">
        <v>34</v>
      </c>
      <c r="AX3" s="116" t="s">
        <v>35</v>
      </c>
      <c r="AY3" s="116" t="s">
        <v>36</v>
      </c>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c r="EA3" s="112"/>
      <c r="EB3" s="112"/>
      <c r="EC3" s="112"/>
      <c r="ED3" s="112"/>
      <c r="EE3" s="112"/>
      <c r="EF3" s="112"/>
      <c r="EG3" s="112"/>
      <c r="EH3" s="112"/>
      <c r="EI3" s="112"/>
      <c r="EJ3" s="112"/>
      <c r="EK3" s="112"/>
      <c r="EL3" s="112"/>
      <c r="EM3" s="112"/>
      <c r="EN3" s="112"/>
      <c r="EO3" s="112"/>
      <c r="EP3" s="112"/>
      <c r="EQ3" s="112"/>
      <c r="ER3" s="112"/>
      <c r="ES3" s="112"/>
      <c r="ET3" s="112"/>
      <c r="EU3" s="112"/>
      <c r="EV3" s="112"/>
      <c r="EW3" s="112"/>
      <c r="EX3" s="112"/>
      <c r="EY3" s="112"/>
      <c r="EZ3" s="112"/>
      <c r="FA3" s="112"/>
      <c r="FB3" s="112"/>
      <c r="FC3" s="112"/>
      <c r="FD3" s="112"/>
      <c r="FE3" s="112"/>
      <c r="FF3" s="112"/>
      <c r="FG3" s="112"/>
      <c r="FH3" s="112"/>
      <c r="FI3" s="112"/>
      <c r="FJ3" s="112"/>
      <c r="FK3" s="112"/>
      <c r="FL3" s="112"/>
      <c r="FM3" s="112"/>
      <c r="FN3" s="112"/>
      <c r="FO3" s="112"/>
      <c r="FP3" s="112"/>
      <c r="FQ3" s="112"/>
      <c r="FR3" s="112"/>
      <c r="FS3" s="112"/>
      <c r="FT3" s="112"/>
      <c r="FU3" s="112"/>
      <c r="FV3" s="112"/>
      <c r="FW3" s="112"/>
      <c r="FX3" s="112"/>
      <c r="FY3" s="112"/>
      <c r="FZ3" s="112"/>
      <c r="GA3" s="112"/>
      <c r="GB3" s="112"/>
      <c r="GC3" s="112"/>
      <c r="GD3" s="112"/>
      <c r="GE3" s="112"/>
      <c r="GF3" s="112"/>
      <c r="GG3" s="112"/>
      <c r="GH3" s="112"/>
      <c r="GI3" s="112"/>
      <c r="GJ3" s="112"/>
      <c r="GK3" s="112"/>
      <c r="GL3" s="112"/>
      <c r="GM3" s="112"/>
      <c r="GN3" s="112"/>
      <c r="GO3" s="112"/>
      <c r="GP3" s="112"/>
      <c r="GQ3" s="112"/>
      <c r="GR3" s="112"/>
      <c r="GS3" s="112"/>
      <c r="GT3" s="112"/>
      <c r="GU3" s="112"/>
      <c r="GV3" s="112"/>
      <c r="GW3" s="112"/>
      <c r="GX3" s="112"/>
      <c r="GY3" s="112"/>
      <c r="GZ3" s="112"/>
      <c r="HA3" s="112"/>
      <c r="HB3" s="112"/>
      <c r="HC3" s="112"/>
      <c r="HD3" s="112"/>
      <c r="HE3" s="112"/>
      <c r="HF3" s="112"/>
      <c r="HG3" s="112"/>
      <c r="HH3" s="112"/>
      <c r="HI3" s="112"/>
      <c r="HJ3" s="112"/>
      <c r="HK3" s="112"/>
      <c r="HL3" s="112"/>
      <c r="HM3" s="112"/>
      <c r="HN3" s="112"/>
      <c r="HO3" s="112"/>
      <c r="HP3" s="112"/>
      <c r="HQ3" s="112"/>
      <c r="HR3" s="112"/>
      <c r="HS3" s="112"/>
      <c r="HT3" s="112"/>
      <c r="HU3" s="112"/>
      <c r="HV3" s="112"/>
      <c r="HW3" s="112"/>
      <c r="HX3" s="112"/>
      <c r="HY3" s="112"/>
      <c r="HZ3" s="112"/>
      <c r="IA3" s="112"/>
      <c r="IB3" s="112"/>
      <c r="IC3" s="112"/>
      <c r="ID3" s="112"/>
      <c r="IE3" s="112"/>
      <c r="IF3" s="112"/>
      <c r="IG3" s="112"/>
      <c r="IH3" s="112"/>
      <c r="II3" s="112"/>
      <c r="IJ3" s="112"/>
      <c r="IK3" s="112"/>
      <c r="IL3" s="112"/>
      <c r="IM3" s="112"/>
      <c r="IN3" s="112"/>
      <c r="IO3" s="112"/>
      <c r="IP3" s="112"/>
      <c r="IQ3" s="112"/>
      <c r="IR3" s="112"/>
      <c r="IS3" s="112"/>
      <c r="IT3" s="112"/>
      <c r="IU3" s="112"/>
      <c r="IV3" s="112"/>
      <c r="IW3" s="112"/>
      <c r="IX3" s="112"/>
      <c r="IY3" s="112"/>
      <c r="IZ3" s="112"/>
      <c r="JA3" s="112"/>
      <c r="JB3" s="112"/>
      <c r="JC3" s="112"/>
      <c r="JD3" s="112"/>
      <c r="JE3" s="112"/>
      <c r="JF3" s="112"/>
      <c r="JG3" s="112"/>
      <c r="JH3" s="112"/>
      <c r="JI3" s="112"/>
      <c r="JJ3" s="112"/>
      <c r="JK3" s="112"/>
      <c r="JL3" s="112"/>
      <c r="JM3" s="112"/>
      <c r="JN3" s="112"/>
      <c r="JO3" s="112"/>
      <c r="JP3" s="112"/>
      <c r="JQ3" s="112"/>
      <c r="JR3" s="112"/>
      <c r="JS3" s="112"/>
      <c r="JT3" s="112"/>
      <c r="JU3" s="112"/>
      <c r="JV3" s="112"/>
      <c r="JW3" s="112"/>
      <c r="JX3" s="112"/>
      <c r="JY3" s="112"/>
      <c r="JZ3" s="112"/>
      <c r="KA3" s="112"/>
      <c r="KB3" s="112"/>
      <c r="KC3" s="112"/>
      <c r="KD3" s="112"/>
      <c r="KE3" s="112"/>
      <c r="KF3" s="112"/>
      <c r="KG3" s="112"/>
      <c r="KH3" s="112"/>
      <c r="KI3" s="112"/>
      <c r="KJ3" s="112"/>
      <c r="KK3" s="112"/>
      <c r="KL3" s="112"/>
      <c r="KM3" s="112"/>
      <c r="KN3" s="112"/>
      <c r="KO3" s="112"/>
      <c r="KP3" s="112"/>
      <c r="KQ3" s="112"/>
      <c r="KR3" s="112"/>
      <c r="KS3" s="112"/>
      <c r="KT3" s="112"/>
      <c r="KU3" s="112"/>
      <c r="KV3" s="112"/>
      <c r="KW3" s="112"/>
      <c r="KX3" s="112"/>
      <c r="KY3" s="112"/>
      <c r="KZ3" s="112"/>
      <c r="LA3" s="112"/>
      <c r="LB3" s="112"/>
      <c r="LC3" s="112"/>
      <c r="LD3" s="112"/>
      <c r="LE3" s="112"/>
      <c r="LF3" s="112"/>
      <c r="LG3" s="112"/>
      <c r="LH3" s="112"/>
      <c r="LI3" s="112"/>
      <c r="LJ3" s="112"/>
      <c r="LK3" s="112"/>
      <c r="LL3" s="112"/>
      <c r="LM3" s="112"/>
      <c r="LN3" s="112"/>
      <c r="LO3" s="112"/>
      <c r="LP3" s="112"/>
      <c r="LQ3" s="112"/>
      <c r="LR3" s="112"/>
      <c r="LS3" s="112"/>
      <c r="LT3" s="112"/>
      <c r="LU3" s="112"/>
      <c r="LV3" s="112"/>
      <c r="LW3" s="112"/>
      <c r="LX3" s="112"/>
      <c r="LY3" s="112"/>
      <c r="LZ3" s="112"/>
      <c r="MA3" s="112"/>
      <c r="MB3" s="112"/>
      <c r="MC3" s="112"/>
      <c r="MD3" s="112"/>
      <c r="ME3" s="112"/>
      <c r="MF3" s="112"/>
      <c r="MG3" s="112"/>
      <c r="MH3" s="112"/>
      <c r="MI3" s="112"/>
      <c r="MJ3" s="112"/>
      <c r="MK3" s="112"/>
      <c r="ML3" s="112"/>
      <c r="MM3" s="112"/>
      <c r="MN3" s="112"/>
      <c r="MO3" s="112"/>
      <c r="MP3" s="112"/>
      <c r="MQ3" s="112"/>
      <c r="MR3" s="112"/>
      <c r="MS3" s="112"/>
      <c r="MT3" s="112"/>
      <c r="MU3" s="112"/>
    </row>
    <row r="4" spans="1:359" s="8" customFormat="1" ht="42">
      <c r="A4" s="7" t="s">
        <v>37</v>
      </c>
      <c r="B4" s="7" t="s">
        <v>38</v>
      </c>
      <c r="C4" s="196"/>
      <c r="D4" s="37"/>
      <c r="E4" s="37"/>
      <c r="F4" s="37"/>
      <c r="G4" s="37"/>
      <c r="H4" s="37"/>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37"/>
      <c r="AY4" s="37"/>
      <c r="AZ4" s="67"/>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c r="IW4" s="43"/>
      <c r="IX4" s="43"/>
      <c r="IY4" s="43"/>
      <c r="IZ4" s="43"/>
      <c r="JA4" s="43"/>
      <c r="JB4" s="43"/>
      <c r="JC4" s="43"/>
      <c r="JD4" s="43"/>
      <c r="JE4" s="43"/>
      <c r="JF4" s="43"/>
      <c r="JG4" s="43"/>
      <c r="JH4" s="43"/>
      <c r="JI4" s="43"/>
      <c r="JJ4" s="43"/>
      <c r="JK4" s="43"/>
      <c r="JL4" s="43"/>
      <c r="JM4" s="43"/>
      <c r="JN4" s="43"/>
      <c r="JO4" s="43"/>
      <c r="JP4" s="43"/>
      <c r="JQ4" s="43"/>
      <c r="JR4" s="43"/>
      <c r="JS4" s="43"/>
      <c r="JT4" s="43"/>
      <c r="JU4" s="43"/>
      <c r="JV4" s="43"/>
      <c r="JW4" s="43"/>
      <c r="JX4" s="43"/>
      <c r="JY4" s="43"/>
      <c r="JZ4" s="43"/>
      <c r="KA4" s="43"/>
      <c r="KB4" s="43"/>
      <c r="KC4" s="43"/>
      <c r="KD4" s="43"/>
      <c r="KE4" s="43"/>
      <c r="KF4" s="43"/>
      <c r="KG4" s="43"/>
      <c r="KH4" s="43"/>
      <c r="KI4" s="43"/>
      <c r="KJ4" s="43"/>
      <c r="KK4" s="43"/>
      <c r="KL4" s="43"/>
      <c r="KM4" s="43"/>
      <c r="KN4" s="43"/>
      <c r="KO4" s="43"/>
      <c r="KP4" s="43"/>
      <c r="KQ4" s="43"/>
      <c r="KR4" s="43"/>
      <c r="KS4" s="43"/>
      <c r="KT4" s="43"/>
      <c r="KU4" s="43"/>
      <c r="KV4" s="43"/>
      <c r="KW4" s="43"/>
      <c r="KX4" s="43"/>
      <c r="KY4" s="43"/>
      <c r="KZ4" s="43"/>
      <c r="LA4" s="43"/>
      <c r="LB4" s="43"/>
      <c r="LC4" s="43"/>
      <c r="LD4" s="43"/>
      <c r="LE4" s="43"/>
      <c r="LF4" s="43"/>
      <c r="LG4" s="43"/>
      <c r="LH4" s="43"/>
      <c r="LI4" s="43"/>
      <c r="LJ4" s="43"/>
      <c r="LK4" s="43"/>
      <c r="LL4" s="43"/>
      <c r="LM4" s="43"/>
      <c r="LN4" s="43"/>
      <c r="LO4" s="43"/>
      <c r="LP4" s="43"/>
      <c r="LQ4" s="43"/>
      <c r="LR4" s="43"/>
      <c r="LS4" s="43"/>
      <c r="LT4" s="43"/>
      <c r="LU4" s="43"/>
      <c r="LV4" s="43"/>
      <c r="LW4" s="43"/>
      <c r="LX4" s="43"/>
      <c r="LY4" s="43"/>
      <c r="LZ4" s="43"/>
      <c r="MA4" s="43"/>
      <c r="MB4" s="43"/>
      <c r="MC4" s="43"/>
      <c r="MD4" s="43"/>
      <c r="ME4" s="43"/>
      <c r="MF4" s="43"/>
      <c r="MG4" s="43"/>
      <c r="MH4" s="43"/>
      <c r="MI4" s="43"/>
      <c r="MJ4" s="43"/>
      <c r="MK4" s="43"/>
      <c r="ML4" s="43"/>
      <c r="MM4" s="43"/>
      <c r="MN4" s="43"/>
      <c r="MO4" s="43"/>
      <c r="MP4" s="43"/>
      <c r="MQ4" s="43"/>
      <c r="MR4" s="43"/>
      <c r="MS4" s="43"/>
      <c r="MT4" s="43"/>
      <c r="MU4" s="43"/>
    </row>
    <row r="5" spans="1:359" ht="56.25" customHeight="1">
      <c r="A5" s="9" t="s">
        <v>39</v>
      </c>
      <c r="B5" s="10" t="s">
        <v>40</v>
      </c>
      <c r="C5" s="51"/>
      <c r="D5" s="47" t="s">
        <v>41</v>
      </c>
      <c r="E5" s="10">
        <f>IF(D5="Yes",1,IF(D5="Subsidiary only",0.5,0))</f>
        <v>0.5</v>
      </c>
      <c r="F5" s="192" t="s">
        <v>42</v>
      </c>
      <c r="G5" s="191" t="s">
        <v>43</v>
      </c>
      <c r="H5" s="10">
        <f>IF(G5="Yes",1,IF(G5="Subsidiary-only",0.5,0))</f>
        <v>0</v>
      </c>
      <c r="I5" s="187"/>
      <c r="J5" s="27" t="s">
        <v>43</v>
      </c>
      <c r="K5" s="10">
        <f>IF(J5="Yes",1,IF(J5="Subsidiary-only",0.5,0))</f>
        <v>0</v>
      </c>
      <c r="L5" s="99"/>
      <c r="M5" s="164" t="s">
        <v>44</v>
      </c>
      <c r="N5" s="10">
        <f>IF(M5="Yes",1,IF(M5="Subsidiary-only",0.5,0))</f>
        <v>1</v>
      </c>
      <c r="O5" s="187" t="s">
        <v>45</v>
      </c>
      <c r="P5" s="28" t="s">
        <v>43</v>
      </c>
      <c r="Q5" s="10">
        <f>IF(P5="Yes",1,IF(P5="Subsidiary-only",0.5,0))</f>
        <v>0</v>
      </c>
      <c r="R5" s="187"/>
      <c r="S5" s="30" t="s">
        <v>43</v>
      </c>
      <c r="T5" s="11">
        <v>0</v>
      </c>
      <c r="V5" s="47" t="s">
        <v>44</v>
      </c>
      <c r="W5" s="10">
        <v>1</v>
      </c>
      <c r="X5" s="183" t="s">
        <v>46</v>
      </c>
      <c r="Y5" s="28" t="s">
        <v>43</v>
      </c>
      <c r="Z5" s="10">
        <f>IF(Y5="Yes",1,IF(Y5="Subsidiary-only",0.5,0))</f>
        <v>0</v>
      </c>
      <c r="AA5" s="199"/>
      <c r="AB5" s="148" t="s">
        <v>44</v>
      </c>
      <c r="AC5" s="10">
        <f>IF(AB5="Yes",1,IF(AB5="Subsidiary only",0.5,0))</f>
        <v>1</v>
      </c>
      <c r="AD5" s="197" t="s">
        <v>47</v>
      </c>
      <c r="AE5" s="47" t="s">
        <v>44</v>
      </c>
      <c r="AF5" s="10">
        <f>IF(AE5="Yes",1,IF(AE5="Subsidiary-only",0.5,0))</f>
        <v>1</v>
      </c>
      <c r="AG5" s="202" t="s">
        <v>48</v>
      </c>
      <c r="AH5" s="28" t="s">
        <v>43</v>
      </c>
      <c r="AI5" s="12">
        <f>IF(AH5="Yes",1,IF(AH5="Subsidiary-only",0.5,0))</f>
        <v>0</v>
      </c>
      <c r="AJ5" s="204"/>
      <c r="AK5" s="47" t="s">
        <v>44</v>
      </c>
      <c r="AL5" s="10">
        <f>IF(AK5="Yes",1,IF(AK5="Subsidiary-only",0.5,0))</f>
        <v>1</v>
      </c>
      <c r="AM5" s="187" t="s">
        <v>49</v>
      </c>
      <c r="AN5" s="47" t="s">
        <v>43</v>
      </c>
      <c r="AO5" s="10">
        <f>IF(AN5="Yes",1,IF(AN5="Subsidiary-only",0.5,0))</f>
        <v>0</v>
      </c>
      <c r="AP5" s="198"/>
      <c r="AQ5" s="47" t="s">
        <v>44</v>
      </c>
      <c r="AR5" s="10">
        <f>IF(AQ5="Yes",1,IF(AQ5="Subsidiary-only",0.5,0))</f>
        <v>1</v>
      </c>
      <c r="AS5" s="207" t="s">
        <v>50</v>
      </c>
      <c r="AT5" s="28" t="s">
        <v>44</v>
      </c>
      <c r="AU5" s="10">
        <f>IF(AT5="Yes",1,IF(AT5="Subsidiary-only",0.5,0))</f>
        <v>1</v>
      </c>
      <c r="AV5" s="189" t="s">
        <v>51</v>
      </c>
      <c r="AW5" s="31" t="s">
        <v>43</v>
      </c>
      <c r="AX5" s="14">
        <v>0</v>
      </c>
    </row>
    <row r="6" spans="1:359" ht="57" customHeight="1">
      <c r="A6" s="9" t="s">
        <v>52</v>
      </c>
      <c r="B6" s="10" t="s">
        <v>53</v>
      </c>
      <c r="C6" s="51" t="s">
        <v>54</v>
      </c>
      <c r="D6" s="48" t="s">
        <v>41</v>
      </c>
      <c r="E6" s="10">
        <f t="shared" ref="E6:E7" si="0">IF(D6="Yes",1,IF(D6="Subsidiary only",0.5,0))</f>
        <v>0.5</v>
      </c>
      <c r="F6" s="183" t="s">
        <v>55</v>
      </c>
      <c r="G6" s="47" t="s">
        <v>43</v>
      </c>
      <c r="H6" s="10">
        <f>IF(G6="Yes",1,IF(G6="Subsidiary-only",0.5,0))</f>
        <v>0</v>
      </c>
      <c r="I6" s="187"/>
      <c r="J6" s="164" t="s">
        <v>44</v>
      </c>
      <c r="K6" s="10">
        <f>IF(J6="Yes",1,IF(J6="Subsidiary-only",0.5,0))</f>
        <v>1</v>
      </c>
      <c r="L6" s="189" t="s">
        <v>56</v>
      </c>
      <c r="M6" s="164" t="s">
        <v>44</v>
      </c>
      <c r="N6" s="10">
        <f>IF(M6="Yes",1,IF(M6="Subsidiary-only",0.5,0))</f>
        <v>1</v>
      </c>
      <c r="O6" s="187" t="s">
        <v>57</v>
      </c>
      <c r="P6" s="28" t="s">
        <v>43</v>
      </c>
      <c r="Q6" s="10">
        <f>IF(P6="Yes",1,IF(P6="Subsidiary-only",0.5,0))</f>
        <v>0</v>
      </c>
      <c r="R6" s="189"/>
      <c r="S6" s="30" t="s">
        <v>43</v>
      </c>
      <c r="T6" s="11">
        <v>0</v>
      </c>
      <c r="V6" s="48" t="s">
        <v>44</v>
      </c>
      <c r="W6" s="10">
        <f t="shared" ref="W6:W7" si="1">IF(V6="Yes",1,IF(V6="Subsidiary only",0.5,0))</f>
        <v>1</v>
      </c>
      <c r="X6" s="183" t="s">
        <v>58</v>
      </c>
      <c r="Y6" s="28" t="s">
        <v>43</v>
      </c>
      <c r="Z6" s="10">
        <f>IF(Y6="Yes",1,IF(Y6="Subsidiary-only",0.5,0))</f>
        <v>0</v>
      </c>
      <c r="AA6" s="200"/>
      <c r="AB6" s="61" t="s">
        <v>44</v>
      </c>
      <c r="AC6" s="10">
        <f t="shared" ref="AC6:AC11" si="2">IF(AB6="Yes",1,IF(AB6="Subsidiary only",0.5,0))</f>
        <v>1</v>
      </c>
      <c r="AD6" s="189" t="s">
        <v>59</v>
      </c>
      <c r="AE6" s="47" t="s">
        <v>44</v>
      </c>
      <c r="AF6" s="10">
        <f>IF(AE6="Yes",1,IF(AE6="Subsidiary-only",0.5,0))</f>
        <v>1</v>
      </c>
      <c r="AG6" s="203" t="s">
        <v>60</v>
      </c>
      <c r="AH6" s="28" t="s">
        <v>44</v>
      </c>
      <c r="AI6" s="12">
        <f>IF(AH6="Yes",1,IF(AH6="Subsidiary-only",0.5,0))</f>
        <v>1</v>
      </c>
      <c r="AJ6" s="100" t="s">
        <v>61</v>
      </c>
      <c r="AK6" s="47" t="s">
        <v>44</v>
      </c>
      <c r="AL6" s="10">
        <f>IF(AK6="Yes",1,IF(AK6="Subsidiary-only",0.5,0))</f>
        <v>1</v>
      </c>
      <c r="AM6" s="189" t="s">
        <v>62</v>
      </c>
      <c r="AN6" s="28" t="s">
        <v>43</v>
      </c>
      <c r="AO6" s="10">
        <f>IF(AN6="Yes",1,IF(AN6="Subsidiary-only",0.5,0))</f>
        <v>0</v>
      </c>
      <c r="AP6" s="205"/>
      <c r="AQ6" s="47" t="s">
        <v>44</v>
      </c>
      <c r="AR6" s="10">
        <f>IF(AQ6="Yes",1,IF(AQ6="Subsidiary-only",0.5,0))</f>
        <v>1</v>
      </c>
      <c r="AS6" s="207" t="s">
        <v>63</v>
      </c>
      <c r="AT6" s="28" t="s">
        <v>43</v>
      </c>
      <c r="AU6" s="10">
        <f>IF(AT6="Yes",1,IF(AT6="Subsidiary-only",0.5,0))</f>
        <v>0</v>
      </c>
      <c r="AV6" s="189"/>
      <c r="AW6" s="31" t="s">
        <v>43</v>
      </c>
      <c r="AX6" s="14">
        <v>0</v>
      </c>
    </row>
    <row r="7" spans="1:359" ht="80.25" customHeight="1">
      <c r="A7" s="9" t="s">
        <v>64</v>
      </c>
      <c r="B7" s="12" t="s">
        <v>65</v>
      </c>
      <c r="C7" s="52" t="s">
        <v>54</v>
      </c>
      <c r="D7" s="153" t="s">
        <v>43</v>
      </c>
      <c r="E7" s="10">
        <f t="shared" si="0"/>
        <v>0</v>
      </c>
      <c r="F7" s="99"/>
      <c r="G7" s="47" t="s">
        <v>43</v>
      </c>
      <c r="H7" s="10">
        <f>IF(G7="Yes",1,IF(G7="Subsidiary-only",0.5,0))</f>
        <v>0</v>
      </c>
      <c r="I7" s="187"/>
      <c r="J7" s="164" t="s">
        <v>43</v>
      </c>
      <c r="K7" s="10">
        <f>IF(J7="Yes",1,IF(J7="Subsidiary-only",0.5,0))</f>
        <v>0</v>
      </c>
      <c r="L7" s="99"/>
      <c r="M7" s="164" t="s">
        <v>43</v>
      </c>
      <c r="N7" s="10">
        <f>IF(M7="Yes",1,IF(M7="Subsidiary-only",0.5,0))</f>
        <v>0</v>
      </c>
      <c r="O7" s="187"/>
      <c r="P7" s="47" t="s">
        <v>43</v>
      </c>
      <c r="Q7" s="10">
        <f>IF(P7="Yes",1,IF(P7="Subsidiary-only",0.5,0))</f>
        <v>0</v>
      </c>
      <c r="R7" s="187"/>
      <c r="S7" s="30" t="s">
        <v>43</v>
      </c>
      <c r="T7" s="11">
        <v>0</v>
      </c>
      <c r="V7" s="47" t="s">
        <v>43</v>
      </c>
      <c r="W7" s="10">
        <f t="shared" si="1"/>
        <v>0</v>
      </c>
      <c r="X7" s="99"/>
      <c r="Y7" s="47" t="s">
        <v>43</v>
      </c>
      <c r="Z7" s="10">
        <f>IF(Y7="Yes",1,IF(Y7="Subsidiary-only",0.5,0))</f>
        <v>0</v>
      </c>
      <c r="AA7" s="200"/>
      <c r="AB7" s="28" t="s">
        <v>43</v>
      </c>
      <c r="AC7" s="10">
        <f t="shared" si="2"/>
        <v>0</v>
      </c>
      <c r="AD7" s="189"/>
      <c r="AE7" s="47" t="s">
        <v>43</v>
      </c>
      <c r="AF7" s="10">
        <f>IF(AE7="Yes",1,IF(AE7="Subsidiary-only",0.5,0))</f>
        <v>0</v>
      </c>
      <c r="AG7" s="187"/>
      <c r="AH7" s="28" t="s">
        <v>43</v>
      </c>
      <c r="AI7" s="12">
        <f>IF(AH7="Yes",1,IF(AH7="Subsidiary-only",0.5,0))</f>
        <v>0</v>
      </c>
      <c r="AJ7" s="204"/>
      <c r="AK7" s="47" t="s">
        <v>43</v>
      </c>
      <c r="AL7" s="10">
        <f>IF(AK7="Yes",1,IF(AK7="Subsidiary-only",0.5,0))</f>
        <v>0</v>
      </c>
      <c r="AM7" s="187"/>
      <c r="AN7" s="28" t="s">
        <v>43</v>
      </c>
      <c r="AO7" s="10">
        <f>IF(AN7="Yes",1,IF(AN7="Subsidiary-only",0.5,0))</f>
        <v>0</v>
      </c>
      <c r="AP7" s="198"/>
      <c r="AQ7" s="47" t="s">
        <v>43</v>
      </c>
      <c r="AR7" s="10">
        <f>IF(AQ7="Yes",1,IF(AQ7="Subsidiary-only",0.5,0))</f>
        <v>0</v>
      </c>
      <c r="AS7" s="187"/>
      <c r="AT7" s="28" t="s">
        <v>43</v>
      </c>
      <c r="AU7" s="10">
        <f>IF(AT7="Yes",1,IF(AT7="Subsidiary-only",0.5,0))</f>
        <v>0</v>
      </c>
      <c r="AV7" s="189"/>
      <c r="AW7" s="31" t="s">
        <v>43</v>
      </c>
      <c r="AX7" s="14">
        <v>0</v>
      </c>
    </row>
    <row r="8" spans="1:359" s="8" customFormat="1" ht="42">
      <c r="A8" s="7" t="s">
        <v>66</v>
      </c>
      <c r="B8" s="7" t="s">
        <v>67</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39"/>
      <c r="AZ8" s="67"/>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c r="IW8" s="43"/>
      <c r="IX8" s="43"/>
      <c r="IY8" s="43"/>
      <c r="IZ8" s="43"/>
      <c r="JA8" s="43"/>
      <c r="JB8" s="43"/>
      <c r="JC8" s="43"/>
      <c r="JD8" s="43"/>
      <c r="JE8" s="43"/>
      <c r="JF8" s="43"/>
      <c r="JG8" s="43"/>
      <c r="JH8" s="43"/>
      <c r="JI8" s="43"/>
      <c r="JJ8" s="43"/>
      <c r="JK8" s="43"/>
      <c r="JL8" s="43"/>
      <c r="JM8" s="43"/>
      <c r="JN8" s="43"/>
      <c r="JO8" s="43"/>
      <c r="JP8" s="43"/>
      <c r="JQ8" s="43"/>
      <c r="JR8" s="43"/>
      <c r="JS8" s="43"/>
      <c r="JT8" s="43"/>
      <c r="JU8" s="43"/>
      <c r="JV8" s="43"/>
      <c r="JW8" s="43"/>
      <c r="JX8" s="43"/>
      <c r="JY8" s="43"/>
      <c r="JZ8" s="43"/>
      <c r="KA8" s="43"/>
      <c r="KB8" s="43"/>
      <c r="KC8" s="43"/>
      <c r="KD8" s="43"/>
      <c r="KE8" s="43"/>
      <c r="KF8" s="43"/>
      <c r="KG8" s="43"/>
      <c r="KH8" s="43"/>
      <c r="KI8" s="43"/>
      <c r="KJ8" s="43"/>
      <c r="KK8" s="43"/>
      <c r="KL8" s="43"/>
      <c r="KM8" s="43"/>
      <c r="KN8" s="43"/>
      <c r="KO8" s="43"/>
      <c r="KP8" s="43"/>
      <c r="KQ8" s="43"/>
      <c r="KR8" s="43"/>
      <c r="KS8" s="43"/>
      <c r="KT8" s="43"/>
      <c r="KU8" s="43"/>
      <c r="KV8" s="43"/>
      <c r="KW8" s="43"/>
      <c r="KX8" s="43"/>
      <c r="KY8" s="43"/>
      <c r="KZ8" s="43"/>
      <c r="LA8" s="43"/>
      <c r="LB8" s="43"/>
      <c r="LC8" s="43"/>
      <c r="LD8" s="43"/>
      <c r="LE8" s="43"/>
      <c r="LF8" s="43"/>
      <c r="LG8" s="43"/>
      <c r="LH8" s="43"/>
      <c r="LI8" s="43"/>
      <c r="LJ8" s="43"/>
      <c r="LK8" s="43"/>
      <c r="LL8" s="43"/>
      <c r="LM8" s="43"/>
      <c r="LN8" s="43"/>
      <c r="LO8" s="43"/>
      <c r="LP8" s="43"/>
      <c r="LQ8" s="43"/>
      <c r="LR8" s="43"/>
      <c r="LS8" s="43"/>
      <c r="LT8" s="43"/>
      <c r="LU8" s="43"/>
      <c r="LV8" s="43"/>
      <c r="LW8" s="43"/>
      <c r="LX8" s="43"/>
      <c r="LY8" s="43"/>
      <c r="LZ8" s="43"/>
      <c r="MA8" s="43"/>
      <c r="MB8" s="43"/>
      <c r="MC8" s="43"/>
      <c r="MD8" s="43"/>
      <c r="ME8" s="43"/>
      <c r="MF8" s="43"/>
      <c r="MG8" s="43"/>
      <c r="MH8" s="43"/>
      <c r="MI8" s="43"/>
      <c r="MJ8" s="43"/>
      <c r="MK8" s="43"/>
      <c r="ML8" s="43"/>
      <c r="MM8" s="43"/>
      <c r="MN8" s="43"/>
      <c r="MO8" s="43"/>
      <c r="MP8" s="43"/>
      <c r="MQ8" s="43"/>
      <c r="MR8" s="43"/>
      <c r="MS8" s="43"/>
      <c r="MT8" s="43"/>
      <c r="MU8" s="43"/>
    </row>
    <row r="9" spans="1:359" ht="85" customHeight="1">
      <c r="A9" s="9" t="s">
        <v>68</v>
      </c>
      <c r="B9" s="13" t="s">
        <v>69</v>
      </c>
      <c r="C9" s="51"/>
      <c r="D9" s="47" t="s">
        <v>41</v>
      </c>
      <c r="E9" s="10">
        <f t="shared" ref="E9:E11" si="3">IF(D9="Yes",1,IF(D9="Subsidiary only",0.5,0))</f>
        <v>0.5</v>
      </c>
      <c r="F9" s="183" t="s">
        <v>70</v>
      </c>
      <c r="G9" s="28" t="s">
        <v>43</v>
      </c>
      <c r="H9" s="10">
        <f>IF(G9="Yes",1,IF(G9="Subsidiary-only",0.5,0))</f>
        <v>0</v>
      </c>
      <c r="I9" s="187"/>
      <c r="J9" s="164" t="s">
        <v>43</v>
      </c>
      <c r="K9" s="10">
        <f>IF(J9="Yes",1,IF(J9="Subsidiary-only",0.5,0))</f>
        <v>0</v>
      </c>
      <c r="L9" s="183"/>
      <c r="M9" s="164" t="s">
        <v>44</v>
      </c>
      <c r="N9" s="10">
        <f>IF(M9="Yes",1,IF(M9="Subsidiary-only",0.5,0))</f>
        <v>1</v>
      </c>
      <c r="O9" t="s">
        <v>71</v>
      </c>
      <c r="P9" s="28" t="s">
        <v>43</v>
      </c>
      <c r="Q9" s="10">
        <f>IF(P9="Yes",1,IF(P9="Subsidiary-only",0.5,0))</f>
        <v>0</v>
      </c>
      <c r="R9" s="187"/>
      <c r="S9" s="30" t="s">
        <v>43</v>
      </c>
      <c r="T9" s="11">
        <v>0</v>
      </c>
      <c r="V9" s="47" t="s">
        <v>44</v>
      </c>
      <c r="W9" s="10">
        <v>1</v>
      </c>
      <c r="X9" s="183" t="s">
        <v>72</v>
      </c>
      <c r="Y9" s="47" t="s">
        <v>43</v>
      </c>
      <c r="Z9" s="10">
        <f>IF(Y9="Yes",1,IF(Y9="Subsidiary-only",0.5,0))</f>
        <v>0</v>
      </c>
      <c r="AA9" s="193"/>
      <c r="AB9" s="148" t="s">
        <v>41</v>
      </c>
      <c r="AC9" s="10">
        <f>IF(AB9="Yes",1,IF(AB9="Subsidiary only",0.5,0))</f>
        <v>0.5</v>
      </c>
      <c r="AD9" s="197" t="s">
        <v>73</v>
      </c>
      <c r="AE9" s="47" t="s">
        <v>44</v>
      </c>
      <c r="AF9" s="10">
        <f>IF(AE9="Yes",1,IF(AE9="Subsidiary-only",0.5,0))</f>
        <v>1</v>
      </c>
      <c r="AG9" s="189" t="s">
        <v>74</v>
      </c>
      <c r="AH9" s="47" t="s">
        <v>43</v>
      </c>
      <c r="AI9" s="10">
        <f>IF(AH9="Yes",1,IF(AH9="Subsidiary-only",0.5,0))</f>
        <v>0</v>
      </c>
      <c r="AJ9" s="99"/>
      <c r="AK9" s="28" t="s">
        <v>43</v>
      </c>
      <c r="AL9" s="10">
        <f>IF(AK9="Yes",1,IF(AK9="Subsidiary-only",0.5,0))</f>
        <v>0</v>
      </c>
      <c r="AM9" s="187"/>
      <c r="AN9" s="47" t="s">
        <v>44</v>
      </c>
      <c r="AO9" s="10">
        <f>IF(AN9="Yes",1,IF(AN9="Subsidiary-only",0.5,0))</f>
        <v>1</v>
      </c>
      <c r="AP9" s="206" t="s">
        <v>75</v>
      </c>
      <c r="AQ9" s="47" t="s">
        <v>44</v>
      </c>
      <c r="AR9" s="10">
        <f>IF(AQ9="Yes",1,IF(AQ9="Subsidiary-only",0.5,0))</f>
        <v>1</v>
      </c>
      <c r="AS9" s="206" t="s">
        <v>76</v>
      </c>
      <c r="AT9" s="28" t="s">
        <v>43</v>
      </c>
      <c r="AU9" s="10">
        <f>IF(AT9="Yes",1,IF(AT9="Subsidiary-only",0.5,0))</f>
        <v>0</v>
      </c>
      <c r="AV9" s="189"/>
      <c r="AW9" s="31" t="s">
        <v>43</v>
      </c>
      <c r="AX9" s="14">
        <v>0</v>
      </c>
    </row>
    <row r="10" spans="1:359" ht="101" customHeight="1">
      <c r="A10" s="9" t="s">
        <v>77</v>
      </c>
      <c r="B10" s="13" t="s">
        <v>78</v>
      </c>
      <c r="C10" s="53" t="s">
        <v>79</v>
      </c>
      <c r="D10" s="47" t="s">
        <v>43</v>
      </c>
      <c r="E10" s="10">
        <f t="shared" si="3"/>
        <v>0</v>
      </c>
      <c r="F10" s="99"/>
      <c r="G10" s="28" t="s">
        <v>44</v>
      </c>
      <c r="H10" s="10">
        <f>IF(G10="Yes",1,IF(G10="Subsidiary-only",0.5,0))</f>
        <v>1</v>
      </c>
      <c r="I10" s="188" t="s">
        <v>80</v>
      </c>
      <c r="J10" s="47" t="s">
        <v>43</v>
      </c>
      <c r="K10" s="10">
        <f>IF(J10="Yes",1,IF(J10="Subsidiary-only",0.5,0))</f>
        <v>0</v>
      </c>
      <c r="L10" s="99"/>
      <c r="M10" s="164" t="s">
        <v>43</v>
      </c>
      <c r="N10" s="10">
        <f>IF(M10="Yes",1,IF(M10="Subsidiary-only",0.5,0))</f>
        <v>0</v>
      </c>
      <c r="O10" s="187" t="s">
        <v>81</v>
      </c>
      <c r="P10" s="28" t="s">
        <v>44</v>
      </c>
      <c r="Q10" s="10">
        <f>IF(P10="Yes",1,IF(P10="Subsidiary-only",0.5,0))</f>
        <v>1</v>
      </c>
      <c r="R10" s="189" t="s">
        <v>82</v>
      </c>
      <c r="S10" s="30" t="s">
        <v>43</v>
      </c>
      <c r="T10" s="11">
        <v>0</v>
      </c>
      <c r="V10" s="47" t="s">
        <v>43</v>
      </c>
      <c r="W10" s="10">
        <f t="shared" ref="W10:W11" si="4">IF(V10="Yes",1,IF(V10="Subsidiary only",0.5,0))</f>
        <v>0</v>
      </c>
      <c r="X10" s="99"/>
      <c r="Y10" s="47" t="s">
        <v>43</v>
      </c>
      <c r="Z10" s="10">
        <f>IF(Y10="Yes",1,IF(Y10="Subsidiary-only",0.5,0))</f>
        <v>0</v>
      </c>
      <c r="AA10" s="193"/>
      <c r="AB10" s="47" t="s">
        <v>43</v>
      </c>
      <c r="AC10" s="10">
        <f t="shared" si="2"/>
        <v>0</v>
      </c>
      <c r="AD10" s="187"/>
      <c r="AE10" s="47" t="s">
        <v>43</v>
      </c>
      <c r="AF10" s="10">
        <f>IF(AE10="Yes",1,IF(AE10="Subsidiary-only",0.5,0))</f>
        <v>0</v>
      </c>
      <c r="AG10" s="187"/>
      <c r="AH10" s="47" t="s">
        <v>43</v>
      </c>
      <c r="AI10" s="10">
        <f>IF(AH10="Yes",1,IF(AH10="Subsidiary-only",0.5,0))</f>
        <v>0</v>
      </c>
      <c r="AJ10" s="183"/>
      <c r="AK10" s="47" t="s">
        <v>43</v>
      </c>
      <c r="AL10" s="10">
        <f>IF(AK10="Yes",1,IF(AK10="Subsidiary-only",0.5,0))</f>
        <v>0</v>
      </c>
      <c r="AM10" s="187"/>
      <c r="AN10" s="28" t="s">
        <v>44</v>
      </c>
      <c r="AO10" s="10">
        <f>IF(AN10="Yes",1,IF(AN10="Subsidiary-only",0.5,0))</f>
        <v>1</v>
      </c>
      <c r="AP10" s="189" t="s">
        <v>83</v>
      </c>
      <c r="AQ10" s="47" t="s">
        <v>44</v>
      </c>
      <c r="AR10" s="10">
        <f>IF(AQ10="Yes",1,IF(AQ10="Subsidiary-only",0.5,0))</f>
        <v>1</v>
      </c>
      <c r="AS10" s="187" t="s">
        <v>84</v>
      </c>
      <c r="AT10" s="47" t="s">
        <v>44</v>
      </c>
      <c r="AU10" s="10">
        <f>IF(AT10="Yes",1,IF(AT10="Subsidiary-only",0.5,0))</f>
        <v>1</v>
      </c>
      <c r="AV10" s="187" t="s">
        <v>85</v>
      </c>
      <c r="AW10" s="31" t="s">
        <v>43</v>
      </c>
      <c r="AX10" s="14">
        <v>0</v>
      </c>
    </row>
    <row r="11" spans="1:359" ht="68.25" customHeight="1">
      <c r="A11" s="9" t="s">
        <v>86</v>
      </c>
      <c r="B11" s="13" t="s">
        <v>87</v>
      </c>
      <c r="C11" s="53" t="s">
        <v>88</v>
      </c>
      <c r="D11" s="47" t="s">
        <v>44</v>
      </c>
      <c r="E11" s="10">
        <f t="shared" si="3"/>
        <v>1</v>
      </c>
      <c r="F11" s="183" t="s">
        <v>89</v>
      </c>
      <c r="G11" s="47" t="s">
        <v>43</v>
      </c>
      <c r="H11" s="10">
        <f>IF(G11="Yes",1,IF(G11="Subsidiary-only",0.5,0))</f>
        <v>0</v>
      </c>
      <c r="I11" s="187"/>
      <c r="J11" s="164" t="s">
        <v>44</v>
      </c>
      <c r="K11" s="10">
        <f>IF(J11="Yes",1,IF(J11="Subsidiary-only",0.5,0))</f>
        <v>1</v>
      </c>
      <c r="L11" s="189" t="s">
        <v>90</v>
      </c>
      <c r="M11" s="164" t="s">
        <v>44</v>
      </c>
      <c r="N11" s="10">
        <f>IF(M11="Yes",1,IF(M11="Subsidiary-only",0.5,0))</f>
        <v>1</v>
      </c>
      <c r="O11" s="189" t="s">
        <v>71</v>
      </c>
      <c r="P11" s="47" t="s">
        <v>43</v>
      </c>
      <c r="Q11" s="10">
        <f>IF(P11="Yes",1,IF(P11="Subsidiary-only",0.5,0))</f>
        <v>0</v>
      </c>
      <c r="R11" s="187"/>
      <c r="S11" s="30" t="s">
        <v>43</v>
      </c>
      <c r="T11" s="11">
        <v>0</v>
      </c>
      <c r="V11" s="47" t="s">
        <v>44</v>
      </c>
      <c r="W11" s="10">
        <f t="shared" si="4"/>
        <v>1</v>
      </c>
      <c r="X11" s="183" t="s">
        <v>91</v>
      </c>
      <c r="Y11" s="47" t="s">
        <v>43</v>
      </c>
      <c r="Z11" s="10">
        <f>IF(Y11="Yes",1,IF(Y11="Subsidiary-only",0.5,0))</f>
        <v>0</v>
      </c>
      <c r="AA11" s="193"/>
      <c r="AB11" s="148" t="s">
        <v>44</v>
      </c>
      <c r="AC11" s="10">
        <f t="shared" si="2"/>
        <v>1</v>
      </c>
      <c r="AD11" s="187" t="s">
        <v>92</v>
      </c>
      <c r="AE11" s="47" t="s">
        <v>43</v>
      </c>
      <c r="AF11" s="10">
        <f>IF(AE11="Yes",1,IF(AE11="Subsidiary-only",0.5,0))</f>
        <v>0</v>
      </c>
      <c r="AG11" s="187"/>
      <c r="AH11" s="29" t="s">
        <v>43</v>
      </c>
      <c r="AI11" s="10">
        <f>IF(AH11="Yes",1,IF(AH11="Subsidiary-only",0.5,0))</f>
        <v>0</v>
      </c>
      <c r="AJ11" s="99"/>
      <c r="AK11" s="47" t="s">
        <v>44</v>
      </c>
      <c r="AL11" s="10">
        <f>IF(AK11="Yes",1,IF(AK11="Subsidiary-only",0.5,0))</f>
        <v>1</v>
      </c>
      <c r="AM11" s="197" t="s">
        <v>93</v>
      </c>
      <c r="AN11" s="47" t="s">
        <v>43</v>
      </c>
      <c r="AO11" s="10">
        <f>IF(AN11="Yes",1,IF(AN11="Subsidiary-only",0.5,0))</f>
        <v>0</v>
      </c>
      <c r="AP11" s="187"/>
      <c r="AQ11" s="47" t="s">
        <v>44</v>
      </c>
      <c r="AR11" s="10">
        <f>IF(AQ11="Yes",1,IF(AQ11="Subsidiary-only",0.5,0))</f>
        <v>1</v>
      </c>
      <c r="AS11" s="207" t="s">
        <v>63</v>
      </c>
      <c r="AT11" s="47" t="s">
        <v>44</v>
      </c>
      <c r="AU11" s="10">
        <f>IF(AT11="Yes",1,IF(AT11="Subsidiary-only",0.5,0))</f>
        <v>1</v>
      </c>
      <c r="AV11" s="187" t="s">
        <v>94</v>
      </c>
      <c r="AW11" s="31" t="s">
        <v>43</v>
      </c>
      <c r="AX11" s="14">
        <v>0</v>
      </c>
    </row>
    <row r="12" spans="1:359" s="8" customFormat="1" ht="42">
      <c r="A12" s="7" t="s">
        <v>95</v>
      </c>
      <c r="B12" s="7" t="s">
        <v>96</v>
      </c>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39"/>
      <c r="AY12" s="139"/>
      <c r="AZ12" s="67"/>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c r="IW12" s="43"/>
      <c r="IX12" s="43"/>
      <c r="IY12" s="43"/>
      <c r="IZ12" s="43"/>
      <c r="JA12" s="43"/>
      <c r="JB12" s="43"/>
      <c r="JC12" s="43"/>
      <c r="JD12" s="43"/>
      <c r="JE12" s="43"/>
      <c r="JF12" s="43"/>
      <c r="JG12" s="43"/>
      <c r="JH12" s="43"/>
      <c r="JI12" s="43"/>
      <c r="JJ12" s="43"/>
      <c r="JK12" s="43"/>
      <c r="JL12" s="43"/>
      <c r="JM12" s="43"/>
      <c r="JN12" s="43"/>
      <c r="JO12" s="43"/>
      <c r="JP12" s="43"/>
      <c r="JQ12" s="43"/>
      <c r="JR12" s="43"/>
      <c r="JS12" s="43"/>
      <c r="JT12" s="43"/>
      <c r="JU12" s="43"/>
      <c r="JV12" s="43"/>
      <c r="JW12" s="43"/>
      <c r="JX12" s="43"/>
      <c r="JY12" s="43"/>
      <c r="JZ12" s="43"/>
      <c r="KA12" s="43"/>
      <c r="KB12" s="43"/>
      <c r="KC12" s="43"/>
      <c r="KD12" s="43"/>
      <c r="KE12" s="43"/>
      <c r="KF12" s="43"/>
      <c r="KG12" s="43"/>
      <c r="KH12" s="43"/>
      <c r="KI12" s="43"/>
      <c r="KJ12" s="43"/>
      <c r="KK12" s="43"/>
      <c r="KL12" s="43"/>
      <c r="KM12" s="43"/>
      <c r="KN12" s="43"/>
      <c r="KO12" s="43"/>
      <c r="KP12" s="43"/>
      <c r="KQ12" s="43"/>
      <c r="KR12" s="43"/>
      <c r="KS12" s="43"/>
      <c r="KT12" s="43"/>
      <c r="KU12" s="43"/>
      <c r="KV12" s="43"/>
      <c r="KW12" s="43"/>
      <c r="KX12" s="43"/>
      <c r="KY12" s="43"/>
      <c r="KZ12" s="43"/>
      <c r="LA12" s="43"/>
      <c r="LB12" s="43"/>
      <c r="LC12" s="43"/>
      <c r="LD12" s="43"/>
      <c r="LE12" s="43"/>
      <c r="LF12" s="43"/>
      <c r="LG12" s="43"/>
      <c r="LH12" s="43"/>
      <c r="LI12" s="43"/>
      <c r="LJ12" s="43"/>
      <c r="LK12" s="43"/>
      <c r="LL12" s="43"/>
      <c r="LM12" s="43"/>
      <c r="LN12" s="43"/>
      <c r="LO12" s="43"/>
      <c r="LP12" s="43"/>
      <c r="LQ12" s="43"/>
      <c r="LR12" s="43"/>
      <c r="LS12" s="43"/>
      <c r="LT12" s="43"/>
      <c r="LU12" s="43"/>
      <c r="LV12" s="43"/>
      <c r="LW12" s="43"/>
      <c r="LX12" s="43"/>
      <c r="LY12" s="43"/>
      <c r="LZ12" s="43"/>
      <c r="MA12" s="43"/>
      <c r="MB12" s="43"/>
      <c r="MC12" s="43"/>
      <c r="MD12" s="43"/>
      <c r="ME12" s="43"/>
      <c r="MF12" s="43"/>
      <c r="MG12" s="43"/>
      <c r="MH12" s="43"/>
      <c r="MI12" s="43"/>
      <c r="MJ12" s="43"/>
      <c r="MK12" s="43"/>
      <c r="ML12" s="43"/>
      <c r="MM12" s="43"/>
      <c r="MN12" s="43"/>
      <c r="MO12" s="43"/>
      <c r="MP12" s="43"/>
      <c r="MQ12" s="43"/>
      <c r="MR12" s="43"/>
      <c r="MS12" s="43"/>
      <c r="MT12" s="43"/>
      <c r="MU12" s="43"/>
    </row>
    <row r="13" spans="1:359" ht="378">
      <c r="A13" s="9" t="s">
        <v>97</v>
      </c>
      <c r="B13" s="12" t="s">
        <v>98</v>
      </c>
      <c r="C13" s="52" t="s">
        <v>99</v>
      </c>
      <c r="D13" s="28" t="s">
        <v>43</v>
      </c>
      <c r="E13" s="10">
        <f t="shared" ref="E13:E15" si="5">IF(D13="Yes",1,IF(D13="Subsidiary only",0.5,0))</f>
        <v>0</v>
      </c>
      <c r="F13" s="99"/>
      <c r="G13" s="28" t="s">
        <v>43</v>
      </c>
      <c r="H13" s="10">
        <f>IF(G13="Yes",1,IF(G13="Subsidiary-only",0.5,0))</f>
        <v>0</v>
      </c>
      <c r="I13" s="187"/>
      <c r="J13" s="164" t="s">
        <v>44</v>
      </c>
      <c r="K13" s="10">
        <f>IF(J13="Yes",1,IF(J13="Subsidiary-only",0.5,0))</f>
        <v>1</v>
      </c>
      <c r="L13" s="189" t="s">
        <v>90</v>
      </c>
      <c r="M13" s="164" t="s">
        <v>44</v>
      </c>
      <c r="N13" s="10">
        <f>IF(M13="Yes",1,IF(M13="Subsidiary-only",0.5,0))</f>
        <v>1</v>
      </c>
      <c r="O13" s="177" t="s">
        <v>100</v>
      </c>
      <c r="P13" s="47" t="s">
        <v>43</v>
      </c>
      <c r="Q13" s="10">
        <f>IF(P13="Yes",1,IF(P13="Subsidiary-only",0.5,0))</f>
        <v>0</v>
      </c>
      <c r="R13" s="187"/>
      <c r="S13" s="30" t="s">
        <v>43</v>
      </c>
      <c r="T13" s="11">
        <v>0</v>
      </c>
      <c r="V13" s="47" t="s">
        <v>43</v>
      </c>
      <c r="W13" s="10">
        <f t="shared" ref="W13:W15" si="6">IF(V13="Yes",1,IF(V13="Subsidiary only",0.5,0))</f>
        <v>0</v>
      </c>
      <c r="X13" s="99"/>
      <c r="Y13" s="47" t="s">
        <v>43</v>
      </c>
      <c r="Z13" s="10">
        <f>IF(Y13="Yes",1,IF(Y13="Subsidiary-only",0.5,0))</f>
        <v>0</v>
      </c>
      <c r="AA13" s="193"/>
      <c r="AB13" s="148" t="s">
        <v>41</v>
      </c>
      <c r="AC13" s="10">
        <f>IF(AB13="Yes",1,IF(AB13="Subsidiary only",0.5,0))</f>
        <v>0.5</v>
      </c>
      <c r="AD13" s="187" t="s">
        <v>101</v>
      </c>
      <c r="AE13" s="47" t="s">
        <v>43</v>
      </c>
      <c r="AF13" s="10">
        <f>IF(AE13="Yes",1,IF(AE13="Subsidiary-only",0.5,0))</f>
        <v>0</v>
      </c>
      <c r="AG13" s="187"/>
      <c r="AH13" s="47" t="s">
        <v>43</v>
      </c>
      <c r="AI13" s="10">
        <f>IF(AH13="Yes",1,IF(AH13="Subsidiary-only",0.5,0))</f>
        <v>0</v>
      </c>
      <c r="AJ13" s="183"/>
      <c r="AK13" s="47" t="s">
        <v>44</v>
      </c>
      <c r="AL13" s="10">
        <f>IF(AK13="Yes",1,IF(AK13="Subsidiary-only",0.5,0))</f>
        <v>1</v>
      </c>
      <c r="AM13" s="187" t="s">
        <v>102</v>
      </c>
      <c r="AN13" s="28" t="s">
        <v>43</v>
      </c>
      <c r="AO13" s="10">
        <f>IF(AN13="Yes",1,IF(AN13="Subsidiary-only",0.5,0))</f>
        <v>0</v>
      </c>
      <c r="AP13" s="207"/>
      <c r="AQ13" s="28" t="s">
        <v>44</v>
      </c>
      <c r="AR13" s="10">
        <f>IF(AQ13="Yes",1,IF(AQ13="Subsidiary-only",0.5,0))</f>
        <v>1</v>
      </c>
      <c r="AS13" s="204" t="s">
        <v>103</v>
      </c>
      <c r="AT13" s="28" t="s">
        <v>43</v>
      </c>
      <c r="AU13" s="10">
        <f>IF(AT13="Yes",1,IF(AT13="Subsidiary-only",0.5,0))</f>
        <v>0</v>
      </c>
      <c r="AV13" s="189"/>
      <c r="AW13" s="31" t="s">
        <v>43</v>
      </c>
      <c r="AX13" s="14">
        <v>0</v>
      </c>
    </row>
    <row r="14" spans="1:359" ht="143.25" customHeight="1">
      <c r="A14" s="9" t="s">
        <v>104</v>
      </c>
      <c r="B14" s="12" t="s">
        <v>105</v>
      </c>
      <c r="C14" s="52" t="s">
        <v>106</v>
      </c>
      <c r="D14" s="47" t="s">
        <v>41</v>
      </c>
      <c r="E14" s="10">
        <f t="shared" si="5"/>
        <v>0.5</v>
      </c>
      <c r="F14" s="183" t="s">
        <v>107</v>
      </c>
      <c r="G14" s="28" t="s">
        <v>43</v>
      </c>
      <c r="H14" s="10">
        <f>IF(G14="Yes",1,IF(G14="Subsidiary-only",0.5,0))</f>
        <v>0</v>
      </c>
      <c r="I14" s="187"/>
      <c r="J14" s="47" t="s">
        <v>43</v>
      </c>
      <c r="K14" s="10">
        <f>IF(J14="Yes",1,IF(J14="Subsidiary-only",0.5,0))</f>
        <v>0</v>
      </c>
      <c r="L14" s="189"/>
      <c r="M14" s="28" t="s">
        <v>44</v>
      </c>
      <c r="N14" s="10">
        <f>IF(M14="Yes",1,IF(M14="Subsidiary-only",0.5,0))</f>
        <v>1</v>
      </c>
      <c r="O14" s="189" t="s">
        <v>71</v>
      </c>
      <c r="P14" s="47" t="s">
        <v>43</v>
      </c>
      <c r="Q14" s="10">
        <f>IF(P14="Yes",1,IF(P14="Subsidiary-only",0.5,0))</f>
        <v>0</v>
      </c>
      <c r="R14" s="187"/>
      <c r="S14" s="30" t="s">
        <v>43</v>
      </c>
      <c r="T14" s="11">
        <v>0</v>
      </c>
      <c r="V14" s="47" t="s">
        <v>44</v>
      </c>
      <c r="W14" s="10">
        <f t="shared" si="6"/>
        <v>1</v>
      </c>
      <c r="X14" s="183" t="s">
        <v>108</v>
      </c>
      <c r="Y14" s="47" t="s">
        <v>43</v>
      </c>
      <c r="Z14" s="10">
        <f>IF(Y14="Yes",1,IF(Y14="Subsidiary-only",0.5,0))</f>
        <v>0</v>
      </c>
      <c r="AA14" s="193"/>
      <c r="AB14" s="28" t="s">
        <v>43</v>
      </c>
      <c r="AC14" s="10">
        <f t="shared" ref="AC14:AC15" si="7">IF(AB14="Yes",1,IF(AB14="Subsidiary only",0.5,0))</f>
        <v>0</v>
      </c>
      <c r="AD14" s="187"/>
      <c r="AE14" s="47" t="s">
        <v>43</v>
      </c>
      <c r="AF14" s="10">
        <f>IF(AE14="Yes",1,IF(AE14="Subsidiary-only",0.5,0))</f>
        <v>0</v>
      </c>
      <c r="AG14" s="187"/>
      <c r="AH14" s="47" t="s">
        <v>43</v>
      </c>
      <c r="AI14" s="10">
        <f>IF(AH14="Yes",1,IF(AH14="Subsidiary-only",0.5,0))</f>
        <v>0</v>
      </c>
      <c r="AJ14" s="183"/>
      <c r="AK14" s="47" t="s">
        <v>43</v>
      </c>
      <c r="AL14" s="10">
        <f>IF(AK14="Yes",1,IF(AK14="Subsidiary-only",0.5,0))</f>
        <v>0</v>
      </c>
      <c r="AM14" s="187"/>
      <c r="AN14" s="47" t="s">
        <v>43</v>
      </c>
      <c r="AO14" s="10">
        <f>IF(AN14="Yes",1,IF(AN14="Subsidiary-only",0.5,0))</f>
        <v>0</v>
      </c>
      <c r="AP14" s="207"/>
      <c r="AQ14" s="28" t="s">
        <v>44</v>
      </c>
      <c r="AR14" s="10">
        <f>IF(AQ14="Yes",1,IF(AQ14="Subsidiary-only",0.5,0))</f>
        <v>1</v>
      </c>
      <c r="AS14" s="197" t="s">
        <v>109</v>
      </c>
      <c r="AT14" s="47" t="s">
        <v>44</v>
      </c>
      <c r="AU14" s="10">
        <f>IF(AT14="Yes",1,IF(AT14="Subsidiary-only",0.5,0))</f>
        <v>1</v>
      </c>
      <c r="AV14" s="187" t="s">
        <v>110</v>
      </c>
      <c r="AW14" s="31" t="s">
        <v>43</v>
      </c>
      <c r="AX14" s="14">
        <v>0</v>
      </c>
    </row>
    <row r="15" spans="1:359" ht="121.5" customHeight="1">
      <c r="A15" s="9" t="s">
        <v>111</v>
      </c>
      <c r="B15" s="13" t="s">
        <v>112</v>
      </c>
      <c r="C15" s="52"/>
      <c r="D15" s="47" t="s">
        <v>41</v>
      </c>
      <c r="E15" s="10">
        <f t="shared" si="5"/>
        <v>0.5</v>
      </c>
      <c r="F15" s="183" t="s">
        <v>113</v>
      </c>
      <c r="G15" s="28" t="s">
        <v>44</v>
      </c>
      <c r="H15" s="10">
        <f>IF(G15="Yes",1,IF(G15="Subsidiary-only",0.5,0))</f>
        <v>1</v>
      </c>
      <c r="I15" s="189" t="s">
        <v>114</v>
      </c>
      <c r="J15" s="47" t="s">
        <v>43</v>
      </c>
      <c r="K15" s="10">
        <f>IF(J15="Yes",1,IF(J15="Subsidiary-only",0.5,0))</f>
        <v>0</v>
      </c>
      <c r="L15" s="189"/>
      <c r="M15" s="28" t="s">
        <v>44</v>
      </c>
      <c r="N15" s="10">
        <f>IF(M15="Yes",1,IF(M15="Subsidiary-only",0.5,0))</f>
        <v>1</v>
      </c>
      <c r="O15" t="s">
        <v>71</v>
      </c>
      <c r="P15" s="47" t="s">
        <v>43</v>
      </c>
      <c r="Q15" s="10">
        <f>IF(P15="Yes",1,IF(P15="Subsidiary-only",0.5,0))</f>
        <v>0</v>
      </c>
      <c r="R15" s="187"/>
      <c r="S15" s="30" t="s">
        <v>43</v>
      </c>
      <c r="T15" s="11">
        <v>0</v>
      </c>
      <c r="V15" s="47" t="s">
        <v>44</v>
      </c>
      <c r="W15" s="10">
        <f t="shared" si="6"/>
        <v>1</v>
      </c>
      <c r="X15" s="183" t="s">
        <v>115</v>
      </c>
      <c r="Y15" s="47" t="s">
        <v>43</v>
      </c>
      <c r="Z15" s="10">
        <f>IF(Y15="Yes",1,IF(Y15="Subsidiary-only",0.5,0))</f>
        <v>0</v>
      </c>
      <c r="AA15" s="193"/>
      <c r="AB15" s="47" t="s">
        <v>43</v>
      </c>
      <c r="AC15" s="10">
        <f t="shared" si="7"/>
        <v>0</v>
      </c>
      <c r="AD15" s="187"/>
      <c r="AE15" s="47" t="s">
        <v>43</v>
      </c>
      <c r="AF15" s="10">
        <f>IF(AE15="Yes",1,IF(AE15="Subsidiary-only",0.5,0))</f>
        <v>0</v>
      </c>
      <c r="AG15" s="187"/>
      <c r="AH15" s="47" t="s">
        <v>43</v>
      </c>
      <c r="AI15" s="10">
        <f>IF(AH15="Yes",1,IF(AH15="Subsidiary-only",0.5,0))</f>
        <v>0</v>
      </c>
      <c r="AJ15" s="99"/>
      <c r="AK15" s="28" t="s">
        <v>43</v>
      </c>
      <c r="AL15" s="10">
        <f>IF(AK15="Yes",1,IF(AK15="Subsidiary-only",0.5,0))</f>
        <v>0</v>
      </c>
      <c r="AM15" s="187"/>
      <c r="AN15" s="28" t="s">
        <v>44</v>
      </c>
      <c r="AO15" s="10">
        <f>IF(AN15="Yes",1,IF(AN15="Subsidiary-only",0.5,0))</f>
        <v>1</v>
      </c>
      <c r="AP15" s="187" t="s">
        <v>116</v>
      </c>
      <c r="AQ15" s="47" t="s">
        <v>44</v>
      </c>
      <c r="AR15" s="10">
        <f>IF(AQ15="Yes",1,IF(AQ15="Subsidiary-only",0.5,0))</f>
        <v>1</v>
      </c>
      <c r="AS15" s="206" t="s">
        <v>117</v>
      </c>
      <c r="AT15" s="47" t="s">
        <v>43</v>
      </c>
      <c r="AU15" s="10">
        <f>IF(AT15="Yes",1,IF(AT15="Subsidiary-only",0.5,0))</f>
        <v>0</v>
      </c>
      <c r="AV15" s="187"/>
      <c r="AW15" s="31" t="s">
        <v>43</v>
      </c>
      <c r="AX15" s="14">
        <v>0</v>
      </c>
    </row>
    <row r="16" spans="1:359" s="8" customFormat="1" ht="42">
      <c r="A16" s="7" t="s">
        <v>118</v>
      </c>
      <c r="B16" s="7" t="s">
        <v>119</v>
      </c>
      <c r="C16" s="123"/>
      <c r="D16" s="124"/>
      <c r="E16" s="124"/>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39"/>
      <c r="AZ16" s="67"/>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c r="IX16" s="43"/>
      <c r="IY16" s="43"/>
      <c r="IZ16" s="43"/>
      <c r="JA16" s="43"/>
      <c r="JB16" s="43"/>
      <c r="JC16" s="43"/>
      <c r="JD16" s="43"/>
      <c r="JE16" s="43"/>
      <c r="JF16" s="43"/>
      <c r="JG16" s="43"/>
      <c r="JH16" s="43"/>
      <c r="JI16" s="43"/>
      <c r="JJ16" s="43"/>
      <c r="JK16" s="43"/>
      <c r="JL16" s="43"/>
      <c r="JM16" s="43"/>
      <c r="JN16" s="43"/>
      <c r="JO16" s="43"/>
      <c r="JP16" s="43"/>
      <c r="JQ16" s="43"/>
      <c r="JR16" s="43"/>
      <c r="JS16" s="43"/>
      <c r="JT16" s="43"/>
      <c r="JU16" s="43"/>
      <c r="JV16" s="43"/>
      <c r="JW16" s="43"/>
      <c r="JX16" s="43"/>
      <c r="JY16" s="43"/>
      <c r="JZ16" s="43"/>
      <c r="KA16" s="43"/>
      <c r="KB16" s="43"/>
      <c r="KC16" s="43"/>
      <c r="KD16" s="43"/>
      <c r="KE16" s="43"/>
      <c r="KF16" s="43"/>
      <c r="KG16" s="43"/>
      <c r="KH16" s="43"/>
      <c r="KI16" s="43"/>
      <c r="KJ16" s="43"/>
      <c r="KK16" s="43"/>
      <c r="KL16" s="43"/>
      <c r="KM16" s="43"/>
      <c r="KN16" s="43"/>
      <c r="KO16" s="43"/>
      <c r="KP16" s="43"/>
      <c r="KQ16" s="43"/>
      <c r="KR16" s="43"/>
      <c r="KS16" s="43"/>
      <c r="KT16" s="43"/>
      <c r="KU16" s="43"/>
      <c r="KV16" s="43"/>
      <c r="KW16" s="43"/>
      <c r="KX16" s="43"/>
      <c r="KY16" s="43"/>
      <c r="KZ16" s="43"/>
      <c r="LA16" s="43"/>
      <c r="LB16" s="43"/>
      <c r="LC16" s="43"/>
      <c r="LD16" s="43"/>
      <c r="LE16" s="43"/>
      <c r="LF16" s="43"/>
      <c r="LG16" s="43"/>
      <c r="LH16" s="43"/>
      <c r="LI16" s="43"/>
      <c r="LJ16" s="43"/>
      <c r="LK16" s="43"/>
      <c r="LL16" s="43"/>
      <c r="LM16" s="43"/>
      <c r="LN16" s="43"/>
      <c r="LO16" s="43"/>
      <c r="LP16" s="43"/>
      <c r="LQ16" s="43"/>
      <c r="LR16" s="43"/>
      <c r="LS16" s="43"/>
      <c r="LT16" s="43"/>
      <c r="LU16" s="43"/>
      <c r="LV16" s="43"/>
      <c r="LW16" s="43"/>
      <c r="LX16" s="43"/>
      <c r="LY16" s="43"/>
      <c r="LZ16" s="43"/>
      <c r="MA16" s="43"/>
      <c r="MB16" s="43"/>
      <c r="MC16" s="43"/>
      <c r="MD16" s="43"/>
      <c r="ME16" s="43"/>
      <c r="MF16" s="43"/>
      <c r="MG16" s="43"/>
      <c r="MH16" s="43"/>
      <c r="MI16" s="43"/>
      <c r="MJ16" s="43"/>
      <c r="MK16" s="43"/>
      <c r="ML16" s="43"/>
      <c r="MM16" s="43"/>
      <c r="MN16" s="43"/>
      <c r="MO16" s="43"/>
      <c r="MP16" s="43"/>
      <c r="MQ16" s="43"/>
      <c r="MR16" s="43"/>
      <c r="MS16" s="43"/>
      <c r="MT16" s="43"/>
      <c r="MU16" s="43"/>
    </row>
    <row r="17" spans="1:359" ht="123.75" customHeight="1">
      <c r="A17" s="9" t="s">
        <v>120</v>
      </c>
      <c r="B17" s="12" t="s">
        <v>121</v>
      </c>
      <c r="C17" s="52"/>
      <c r="D17" s="47" t="s">
        <v>43</v>
      </c>
      <c r="E17" s="10">
        <f t="shared" ref="E17:E19" si="8">IF(D17="Yes",1,IF(D17="Subsidiary only",0.5,0))</f>
        <v>0</v>
      </c>
      <c r="F17" s="99"/>
      <c r="G17" s="47" t="s">
        <v>43</v>
      </c>
      <c r="H17" s="10">
        <f>IF(G17="Yes",1,IF(G17="Subsidiary-only",0.5,0))</f>
        <v>0</v>
      </c>
      <c r="I17" s="187"/>
      <c r="J17" s="47" t="s">
        <v>43</v>
      </c>
      <c r="K17" s="10">
        <f>IF(J17="Yes",1,IF(J17="Subsidiary-only",0.5,0))</f>
        <v>0</v>
      </c>
      <c r="L17" s="183"/>
      <c r="M17" s="47" t="s">
        <v>43</v>
      </c>
      <c r="N17" s="10">
        <f>IF(M17="Yes",1,IF(M17="Subsidiary-only",0.5,0))</f>
        <v>0</v>
      </c>
      <c r="O17" s="187"/>
      <c r="P17" s="28" t="s">
        <v>43</v>
      </c>
      <c r="Q17" s="10">
        <f>IF(P17="Yes",1,IF(P17="Subsidiary-only",0.5,0))</f>
        <v>0</v>
      </c>
      <c r="R17" s="187"/>
      <c r="S17" s="30" t="s">
        <v>43</v>
      </c>
      <c r="T17" s="11">
        <v>0</v>
      </c>
      <c r="V17" s="47" t="s">
        <v>43</v>
      </c>
      <c r="W17" s="10">
        <f t="shared" ref="W17:W19" si="9">IF(V17="Yes",1,IF(V17="Subsidiary only",0.5,0))</f>
        <v>0</v>
      </c>
      <c r="X17" s="99"/>
      <c r="Y17" s="47" t="s">
        <v>43</v>
      </c>
      <c r="Z17" s="10">
        <f>IF(Y17="Yes",1,IF(Y17="Subsidiary-only",0.5,0))</f>
        <v>0</v>
      </c>
      <c r="AA17" s="193"/>
      <c r="AB17" s="61" t="s">
        <v>43</v>
      </c>
      <c r="AC17" s="10">
        <f>IF(AB17="Yes",1,IF(AB17="Subsidiary only",0.5,0))</f>
        <v>0</v>
      </c>
      <c r="AD17" s="187"/>
      <c r="AE17" s="47" t="s">
        <v>43</v>
      </c>
      <c r="AF17" s="10">
        <f>IF(AE17="Yes",1,IF(AE17="Subsidiary-only",0.5,0))</f>
        <v>0</v>
      </c>
      <c r="AG17" s="187"/>
      <c r="AH17" s="47" t="s">
        <v>43</v>
      </c>
      <c r="AI17" s="10">
        <f>IF(AH17="Yes",1,IF(AH17="Subsidiary-only",0.5,0))</f>
        <v>0</v>
      </c>
      <c r="AJ17" s="183"/>
      <c r="AK17" s="47" t="s">
        <v>43</v>
      </c>
      <c r="AL17" s="10">
        <f>IF(AK17="Yes",1,IF(AK17="Subsidiary-only",0.5,0))</f>
        <v>0</v>
      </c>
      <c r="AM17" s="187"/>
      <c r="AN17" s="28" t="s">
        <v>44</v>
      </c>
      <c r="AO17" s="10">
        <f>IF(AN17="Yes",1,IF(AN17="Subsidiary-only",0.5,0))</f>
        <v>1</v>
      </c>
      <c r="AP17" s="204" t="s">
        <v>122</v>
      </c>
      <c r="AQ17" s="47" t="s">
        <v>43</v>
      </c>
      <c r="AR17" s="10">
        <f>IF(AQ17="Yes",1,IF(AQ17="Subsidiary-only",0.5,0))</f>
        <v>0</v>
      </c>
      <c r="AS17" s="187"/>
      <c r="AT17" s="47" t="s">
        <v>43</v>
      </c>
      <c r="AU17" s="10">
        <f>IF(AT17="Yes",1,IF(AT17="Subsidiary-only",0.5,0))</f>
        <v>0</v>
      </c>
      <c r="AV17" s="187"/>
      <c r="AW17" s="31" t="s">
        <v>43</v>
      </c>
      <c r="AX17" s="14">
        <v>0</v>
      </c>
    </row>
    <row r="18" spans="1:359" ht="101.25" customHeight="1">
      <c r="A18" s="9" t="s">
        <v>123</v>
      </c>
      <c r="B18" s="12" t="s">
        <v>124</v>
      </c>
      <c r="C18" s="52"/>
      <c r="D18" s="47" t="s">
        <v>43</v>
      </c>
      <c r="E18" s="10">
        <f t="shared" si="8"/>
        <v>0</v>
      </c>
      <c r="F18" s="184"/>
      <c r="G18" s="28" t="s">
        <v>43</v>
      </c>
      <c r="H18" s="10">
        <f>IF(G18="Yes",1,IF(G18="Subsidiary-only",0.5,0))</f>
        <v>0</v>
      </c>
      <c r="I18" s="187"/>
      <c r="J18" s="47" t="s">
        <v>43</v>
      </c>
      <c r="K18" s="10">
        <f>IF(J18="Yes",1,IF(J18="Subsidiary-only",0.5,0))</f>
        <v>0</v>
      </c>
      <c r="L18" s="99"/>
      <c r="M18" s="47" t="s">
        <v>43</v>
      </c>
      <c r="N18" s="10">
        <f>IF(M18="Yes",1,IF(M18="Subsidiary-only",0.5,0))</f>
        <v>0</v>
      </c>
      <c r="O18" s="187"/>
      <c r="P18" s="28" t="s">
        <v>43</v>
      </c>
      <c r="Q18" s="10">
        <f>IF(P18="Yes",1,IF(P18="Subsidiary-only",0.5,0))</f>
        <v>0</v>
      </c>
      <c r="R18" s="187"/>
      <c r="S18" s="30" t="s">
        <v>43</v>
      </c>
      <c r="T18" s="11">
        <v>0</v>
      </c>
      <c r="V18" s="47" t="s">
        <v>43</v>
      </c>
      <c r="W18" s="10">
        <f t="shared" si="9"/>
        <v>0</v>
      </c>
      <c r="X18" s="184"/>
      <c r="Y18" s="47" t="s">
        <v>43</v>
      </c>
      <c r="Z18" s="10">
        <f>IF(Y18="Yes",1,IF(Y18="Subsidiary-only",0.5,0))</f>
        <v>0</v>
      </c>
      <c r="AA18" s="193"/>
      <c r="AB18" s="148" t="s">
        <v>41</v>
      </c>
      <c r="AC18" s="10">
        <f t="shared" ref="AC18:AC19" si="10">IF(AB18="Yes",1,IF(AB18="Subsidiary only",0.5,0))</f>
        <v>0.5</v>
      </c>
      <c r="AD18" s="189" t="s">
        <v>125</v>
      </c>
      <c r="AE18" s="47" t="s">
        <v>43</v>
      </c>
      <c r="AF18" s="10">
        <f>IF(AE18="Yes",1,IF(AE18="Subsidiary-only",0.5,0))</f>
        <v>0</v>
      </c>
      <c r="AG18" s="187"/>
      <c r="AH18" s="47" t="s">
        <v>43</v>
      </c>
      <c r="AI18" s="10">
        <f>IF(AH18="Yes",1,IF(AH18="Subsidiary-only",0.5,0))</f>
        <v>0</v>
      </c>
      <c r="AJ18" s="99"/>
      <c r="AK18" s="47" t="s">
        <v>44</v>
      </c>
      <c r="AL18" s="10">
        <f>IF(AK18="Yes",1,IF(AK18="Subsidiary-only",0.5,0))</f>
        <v>1</v>
      </c>
      <c r="AM18" s="197" t="s">
        <v>126</v>
      </c>
      <c r="AN18" s="47" t="s">
        <v>43</v>
      </c>
      <c r="AO18" s="10">
        <f>IF(AN18="Yes",1,IF(AN18="Subsidiary-only",0.5,0))</f>
        <v>0</v>
      </c>
      <c r="AP18" s="187"/>
      <c r="AQ18" s="28" t="s">
        <v>44</v>
      </c>
      <c r="AR18" s="10">
        <f>IF(AQ18="Yes",1,IF(AQ18="Subsidiary-only",0.5,0))</f>
        <v>1</v>
      </c>
      <c r="AS18" s="204" t="s">
        <v>127</v>
      </c>
      <c r="AT18" s="47" t="s">
        <v>43</v>
      </c>
      <c r="AU18" s="10">
        <f>IF(AT18="Yes",1,IF(AT18="Subsidiary-only",0.5,0))</f>
        <v>0</v>
      </c>
      <c r="AV18" s="187"/>
      <c r="AW18" s="31" t="s">
        <v>43</v>
      </c>
      <c r="AX18" s="14">
        <v>0</v>
      </c>
    </row>
    <row r="19" spans="1:359" ht="138" customHeight="1">
      <c r="A19" s="9" t="s">
        <v>128</v>
      </c>
      <c r="B19" s="12" t="s">
        <v>129</v>
      </c>
      <c r="C19" s="51" t="s">
        <v>130</v>
      </c>
      <c r="D19" s="47" t="s">
        <v>43</v>
      </c>
      <c r="E19" s="10">
        <f t="shared" si="8"/>
        <v>0</v>
      </c>
      <c r="F19" s="185"/>
      <c r="G19" s="47" t="s">
        <v>43</v>
      </c>
      <c r="H19" s="10">
        <f>IF(G19="Yes",1,IF(G19="Subsidiary-only",0.5,0))</f>
        <v>0</v>
      </c>
      <c r="I19" s="187"/>
      <c r="J19" s="47" t="s">
        <v>43</v>
      </c>
      <c r="K19" s="10">
        <f>IF(J19="Yes",1,IF(J19="Subsidiary-only",0.5,0))</f>
        <v>0</v>
      </c>
      <c r="L19" s="99"/>
      <c r="M19" s="47" t="s">
        <v>43</v>
      </c>
      <c r="N19" s="10">
        <f>IF(M19="Yes",1,IF(M19="Subsidiary-only",0.5,0))</f>
        <v>0</v>
      </c>
      <c r="O19" s="187"/>
      <c r="P19" s="47" t="s">
        <v>43</v>
      </c>
      <c r="Q19" s="10">
        <f>IF(P19="Yes",1,IF(P19="Subsidiary-only",0.5,0))</f>
        <v>0</v>
      </c>
      <c r="R19" s="187"/>
      <c r="S19" s="30" t="s">
        <v>43</v>
      </c>
      <c r="T19" s="11">
        <v>0</v>
      </c>
      <c r="V19" s="47" t="s">
        <v>43</v>
      </c>
      <c r="W19" s="10">
        <f t="shared" si="9"/>
        <v>0</v>
      </c>
      <c r="X19" s="185"/>
      <c r="Y19" s="47" t="s">
        <v>43</v>
      </c>
      <c r="Z19" s="10">
        <f>IF(Y19="Yes",1,IF(Y19="Subsidiary-only",0.5,0))</f>
        <v>0</v>
      </c>
      <c r="AA19" s="193"/>
      <c r="AB19" s="47" t="s">
        <v>43</v>
      </c>
      <c r="AC19" s="10">
        <f t="shared" si="10"/>
        <v>0</v>
      </c>
      <c r="AD19" s="187"/>
      <c r="AE19" s="47" t="s">
        <v>43</v>
      </c>
      <c r="AF19" s="10">
        <f>IF(AE19="Yes",1,IF(AE19="Subsidiary-only",0.5,0))</f>
        <v>0</v>
      </c>
      <c r="AG19" s="187"/>
      <c r="AH19" s="47" t="s">
        <v>43</v>
      </c>
      <c r="AI19" s="10">
        <f>IF(AH19="Yes",1,IF(AH19="Subsidiary-only",0.5,0))</f>
        <v>0</v>
      </c>
      <c r="AJ19" s="99"/>
      <c r="AK19" s="28" t="s">
        <v>44</v>
      </c>
      <c r="AL19" s="10">
        <f>IF(AK19="Yes",1,IF(AK19="Subsidiary-only",0.5,0))</f>
        <v>1</v>
      </c>
      <c r="AM19" s="197" t="s">
        <v>126</v>
      </c>
      <c r="AN19" s="47" t="s">
        <v>43</v>
      </c>
      <c r="AO19" s="10">
        <f>IF(AN19="Yes",1,IF(AN19="Subsidiary-only",0.5,0))</f>
        <v>0</v>
      </c>
      <c r="AP19" s="187"/>
      <c r="AQ19" s="47" t="s">
        <v>43</v>
      </c>
      <c r="AR19" s="10">
        <f>IF(AQ19="Yes",1,IF(AQ19="Subsidiary-only",0.5,0))</f>
        <v>0</v>
      </c>
      <c r="AS19" s="187"/>
      <c r="AT19" s="47" t="s">
        <v>43</v>
      </c>
      <c r="AU19" s="10">
        <f>IF(AT19="Yes",1,IF(AT19="Subsidiary-only",0.5,0))</f>
        <v>0</v>
      </c>
      <c r="AV19" s="187"/>
      <c r="AW19" s="31" t="s">
        <v>43</v>
      </c>
      <c r="AX19" s="14">
        <v>0</v>
      </c>
    </row>
    <row r="20" spans="1:359" s="8" customFormat="1" ht="68.25" customHeight="1">
      <c r="A20" s="7" t="s">
        <v>131</v>
      </c>
      <c r="B20" s="7" t="s">
        <v>132</v>
      </c>
      <c r="C20" s="123"/>
      <c r="D20" s="124"/>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39"/>
      <c r="AZ20" s="67"/>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c r="IX20" s="43"/>
      <c r="IY20" s="43"/>
      <c r="IZ20" s="43"/>
      <c r="JA20" s="43"/>
      <c r="JB20" s="43"/>
      <c r="JC20" s="43"/>
      <c r="JD20" s="43"/>
      <c r="JE20" s="43"/>
      <c r="JF20" s="43"/>
      <c r="JG20" s="43"/>
      <c r="JH20" s="43"/>
      <c r="JI20" s="43"/>
      <c r="JJ20" s="43"/>
      <c r="JK20" s="43"/>
      <c r="JL20" s="43"/>
      <c r="JM20" s="43"/>
      <c r="JN20" s="43"/>
      <c r="JO20" s="43"/>
      <c r="JP20" s="43"/>
      <c r="JQ20" s="43"/>
      <c r="JR20" s="43"/>
      <c r="JS20" s="43"/>
      <c r="JT20" s="43"/>
      <c r="JU20" s="43"/>
      <c r="JV20" s="43"/>
      <c r="JW20" s="43"/>
      <c r="JX20" s="43"/>
      <c r="JY20" s="43"/>
      <c r="JZ20" s="43"/>
      <c r="KA20" s="43"/>
      <c r="KB20" s="43"/>
      <c r="KC20" s="43"/>
      <c r="KD20" s="43"/>
      <c r="KE20" s="43"/>
      <c r="KF20" s="43"/>
      <c r="KG20" s="43"/>
      <c r="KH20" s="43"/>
      <c r="KI20" s="43"/>
      <c r="KJ20" s="43"/>
      <c r="KK20" s="43"/>
      <c r="KL20" s="43"/>
      <c r="KM20" s="43"/>
      <c r="KN20" s="43"/>
      <c r="KO20" s="43"/>
      <c r="KP20" s="43"/>
      <c r="KQ20" s="43"/>
      <c r="KR20" s="43"/>
      <c r="KS20" s="43"/>
      <c r="KT20" s="43"/>
      <c r="KU20" s="43"/>
      <c r="KV20" s="43"/>
      <c r="KW20" s="43"/>
      <c r="KX20" s="43"/>
      <c r="KY20" s="43"/>
      <c r="KZ20" s="43"/>
      <c r="LA20" s="43"/>
      <c r="LB20" s="43"/>
      <c r="LC20" s="43"/>
      <c r="LD20" s="43"/>
      <c r="LE20" s="43"/>
      <c r="LF20" s="43"/>
      <c r="LG20" s="43"/>
      <c r="LH20" s="43"/>
      <c r="LI20" s="43"/>
      <c r="LJ20" s="43"/>
      <c r="LK20" s="43"/>
      <c r="LL20" s="43"/>
      <c r="LM20" s="43"/>
      <c r="LN20" s="43"/>
      <c r="LO20" s="43"/>
      <c r="LP20" s="43"/>
      <c r="LQ20" s="43"/>
      <c r="LR20" s="43"/>
      <c r="LS20" s="43"/>
      <c r="LT20" s="43"/>
      <c r="LU20" s="43"/>
      <c r="LV20" s="43"/>
      <c r="LW20" s="43"/>
      <c r="LX20" s="43"/>
      <c r="LY20" s="43"/>
      <c r="LZ20" s="43"/>
      <c r="MA20" s="43"/>
      <c r="MB20" s="43"/>
      <c r="MC20" s="43"/>
      <c r="MD20" s="43"/>
      <c r="ME20" s="43"/>
      <c r="MF20" s="43"/>
      <c r="MG20" s="43"/>
      <c r="MH20" s="43"/>
      <c r="MI20" s="43"/>
      <c r="MJ20" s="43"/>
      <c r="MK20" s="43"/>
      <c r="ML20" s="43"/>
      <c r="MM20" s="43"/>
      <c r="MN20" s="43"/>
      <c r="MO20" s="43"/>
      <c r="MP20" s="43"/>
      <c r="MQ20" s="43"/>
      <c r="MR20" s="43"/>
      <c r="MS20" s="43"/>
      <c r="MT20" s="43"/>
      <c r="MU20" s="43"/>
    </row>
    <row r="21" spans="1:359" ht="70">
      <c r="A21" s="9" t="s">
        <v>133</v>
      </c>
      <c r="B21" s="12" t="s">
        <v>134</v>
      </c>
      <c r="C21" s="51" t="s">
        <v>135</v>
      </c>
      <c r="D21" s="47" t="s">
        <v>43</v>
      </c>
      <c r="E21" s="10">
        <f t="shared" ref="E21:E23" si="11">IF(D21="Yes",1,IF(D21="Subsidiary only",0.5,0))</f>
        <v>0</v>
      </c>
      <c r="F21" s="183"/>
      <c r="G21" s="28" t="s">
        <v>43</v>
      </c>
      <c r="H21" s="10">
        <f>IF(G21="Yes",1,IF(G21="Subsidiary-only",0.5,0))</f>
        <v>0</v>
      </c>
      <c r="I21" s="187"/>
      <c r="J21" s="47" t="s">
        <v>43</v>
      </c>
      <c r="K21" s="10">
        <f>IF(J21="Yes",1,IF(J21="Subsidiary-only",0.5,0))</f>
        <v>0</v>
      </c>
      <c r="L21" s="99"/>
      <c r="M21" s="47" t="s">
        <v>43</v>
      </c>
      <c r="N21" s="10">
        <f>IF(M21="Yes",1,IF(M21="Subsidiary-only",0.5,0))</f>
        <v>0</v>
      </c>
      <c r="O21" s="187"/>
      <c r="P21" s="47" t="s">
        <v>43</v>
      </c>
      <c r="Q21" s="10">
        <f>IF(P21="Yes",1,IF(P21="Subsidiary-only",0.5,0))</f>
        <v>0</v>
      </c>
      <c r="R21" s="187"/>
      <c r="S21" s="30" t="s">
        <v>43</v>
      </c>
      <c r="T21" s="11">
        <v>0</v>
      </c>
      <c r="V21" s="47" t="s">
        <v>43</v>
      </c>
      <c r="W21" s="10">
        <f t="shared" ref="W21:W23" si="12">IF(V21="Yes",1,IF(V21="Subsidiary only",0.5,0))</f>
        <v>0</v>
      </c>
      <c r="X21" s="183"/>
      <c r="Y21" s="47" t="s">
        <v>43</v>
      </c>
      <c r="Z21" s="10">
        <f>IF(Y21="Yes",1,IF(Y21="Subsidiary-only",0.5,0))</f>
        <v>0</v>
      </c>
      <c r="AA21" s="193"/>
      <c r="AB21" s="61" t="s">
        <v>43</v>
      </c>
      <c r="AC21" s="10">
        <f>IF(AB21="Yes",1,IF(AB21="Subsidiary only",0.5,0))</f>
        <v>0</v>
      </c>
      <c r="AD21" s="189"/>
      <c r="AE21" s="47" t="s">
        <v>43</v>
      </c>
      <c r="AF21" s="10">
        <f>IF(AE21="Yes",1,IF(AE21="Subsidiary-only",0.5,0))</f>
        <v>0</v>
      </c>
      <c r="AG21" s="187"/>
      <c r="AH21" s="47" t="s">
        <v>43</v>
      </c>
      <c r="AI21" s="10">
        <f>IF(AH21="Yes",1,IF(AH21="Subsidiary-only",0.5,0))</f>
        <v>0</v>
      </c>
      <c r="AJ21" s="99"/>
      <c r="AK21" s="47" t="s">
        <v>43</v>
      </c>
      <c r="AL21" s="10">
        <f>IF(AK21="Yes",1,IF(AK21="Subsidiary-only",0.5,0))</f>
        <v>0</v>
      </c>
      <c r="AM21" s="187"/>
      <c r="AN21" s="47" t="s">
        <v>43</v>
      </c>
      <c r="AO21" s="10">
        <f>IF(AN21="Yes",1,IF(AN21="Subsidiary-only",0.5,0))</f>
        <v>0</v>
      </c>
      <c r="AP21" s="187"/>
      <c r="AQ21" s="47" t="s">
        <v>43</v>
      </c>
      <c r="AR21" s="10">
        <f>IF(AQ21="Yes",1,IF(AQ21="Subsidiary-only",0.5,0))</f>
        <v>0</v>
      </c>
      <c r="AS21" s="187"/>
      <c r="AT21" s="47" t="s">
        <v>43</v>
      </c>
      <c r="AU21" s="10">
        <f>IF(AT21="Yes",1,IF(AT21="Subsidiary-only",0.5,0))</f>
        <v>0</v>
      </c>
      <c r="AV21" s="189"/>
      <c r="AW21" s="31" t="s">
        <v>43</v>
      </c>
      <c r="AX21" s="14">
        <v>0</v>
      </c>
    </row>
    <row r="22" spans="1:359" ht="70">
      <c r="A22" s="9" t="s">
        <v>136</v>
      </c>
      <c r="B22" s="13" t="s">
        <v>137</v>
      </c>
      <c r="C22" s="51" t="s">
        <v>138</v>
      </c>
      <c r="D22" s="47" t="s">
        <v>43</v>
      </c>
      <c r="E22" s="10">
        <f t="shared" si="11"/>
        <v>0</v>
      </c>
      <c r="F22" s="99"/>
      <c r="G22" s="47" t="s">
        <v>43</v>
      </c>
      <c r="H22" s="10">
        <f>IF(G22="Yes",1,IF(G22="Subsidiary-only",0.5,0))</f>
        <v>0</v>
      </c>
      <c r="I22" s="187"/>
      <c r="J22" s="47" t="s">
        <v>43</v>
      </c>
      <c r="K22" s="10">
        <f>IF(J22="Yes",1,IF(J22="Subsidiary-only",0.5,0))</f>
        <v>0</v>
      </c>
      <c r="L22" s="99"/>
      <c r="M22" s="47" t="s">
        <v>43</v>
      </c>
      <c r="N22" s="10">
        <f>IF(M22="Yes",1,IF(M22="Subsidiary-only",0.5,0))</f>
        <v>0</v>
      </c>
      <c r="O22" s="187"/>
      <c r="P22" s="47" t="s">
        <v>43</v>
      </c>
      <c r="Q22" s="10">
        <f>IF(P22="Yes",1,IF(P22="Subsidiary-only",0.5,0))</f>
        <v>0</v>
      </c>
      <c r="R22" s="187"/>
      <c r="S22" s="30" t="s">
        <v>43</v>
      </c>
      <c r="T22" s="11">
        <v>0</v>
      </c>
      <c r="V22" s="47" t="s">
        <v>43</v>
      </c>
      <c r="W22" s="10">
        <f t="shared" si="12"/>
        <v>0</v>
      </c>
      <c r="X22" s="99"/>
      <c r="Y22" s="47" t="s">
        <v>43</v>
      </c>
      <c r="Z22" s="10">
        <f>IF(Y22="Yes",1,IF(Y22="Subsidiary-only",0.5,0))</f>
        <v>0</v>
      </c>
      <c r="AA22" s="193"/>
      <c r="AB22" s="61" t="s">
        <v>43</v>
      </c>
      <c r="AC22" s="10">
        <f t="shared" ref="AC22:AC23" si="13">IF(AB22="Yes",1,IF(AB22="Subsidiary only",0.5,0))</f>
        <v>0</v>
      </c>
      <c r="AD22" s="187"/>
      <c r="AE22" s="47" t="s">
        <v>43</v>
      </c>
      <c r="AF22" s="10">
        <f>IF(AE22="Yes",1,IF(AE22="Subsidiary-only",0.5,0))</f>
        <v>0</v>
      </c>
      <c r="AG22" s="187"/>
      <c r="AH22" s="47" t="s">
        <v>43</v>
      </c>
      <c r="AI22" s="10">
        <f>IF(AH22="Yes",1,IF(AH22="Subsidiary-only",0.5,0))</f>
        <v>0</v>
      </c>
      <c r="AJ22" s="99"/>
      <c r="AK22" s="47" t="s">
        <v>43</v>
      </c>
      <c r="AL22" s="10">
        <f>IF(AK22="Yes",1,IF(AK22="Subsidiary-only",0.5,0))</f>
        <v>0</v>
      </c>
      <c r="AM22" s="187"/>
      <c r="AN22" s="47" t="s">
        <v>43</v>
      </c>
      <c r="AO22" s="10">
        <f>IF(AN22="Yes",1,IF(AN22="Subsidiary-only",0.5,0))</f>
        <v>0</v>
      </c>
      <c r="AP22" s="187"/>
      <c r="AQ22" s="47" t="s">
        <v>43</v>
      </c>
      <c r="AR22" s="10">
        <f>IF(AQ22="Yes",1,IF(AQ22="Subsidiary-only",0.5,0))</f>
        <v>0</v>
      </c>
      <c r="AS22" s="187"/>
      <c r="AT22" s="47" t="s">
        <v>43</v>
      </c>
      <c r="AU22" s="10">
        <f>IF(AT22="Yes",1,IF(AT22="Subsidiary-only",0.5,0))</f>
        <v>0</v>
      </c>
      <c r="AV22" s="187"/>
      <c r="AW22" s="31" t="s">
        <v>43</v>
      </c>
      <c r="AX22" s="14">
        <v>0</v>
      </c>
    </row>
    <row r="23" spans="1:359" ht="91.5" customHeight="1">
      <c r="A23" s="9" t="s">
        <v>139</v>
      </c>
      <c r="B23" s="13" t="s">
        <v>140</v>
      </c>
      <c r="C23" s="51" t="s">
        <v>138</v>
      </c>
      <c r="D23" s="47" t="s">
        <v>43</v>
      </c>
      <c r="E23" s="10">
        <f t="shared" si="11"/>
        <v>0</v>
      </c>
      <c r="F23" s="99"/>
      <c r="G23" s="47" t="s">
        <v>43</v>
      </c>
      <c r="H23" s="10">
        <f>IF(G23="Yes",1,IF(G23="Subsidiary-only",0.5,0))</f>
        <v>0</v>
      </c>
      <c r="I23" s="187"/>
      <c r="J23" s="47" t="s">
        <v>43</v>
      </c>
      <c r="K23" s="10">
        <f>IF(J23="Yes",1,IF(J23="Subsidiary-only",0.5,0))</f>
        <v>0</v>
      </c>
      <c r="L23" s="99"/>
      <c r="M23" s="47" t="s">
        <v>43</v>
      </c>
      <c r="N23" s="10">
        <f>IF(M23="Yes",1,IF(M23="Subsidiary-only",0.5,0))</f>
        <v>0</v>
      </c>
      <c r="O23" s="187"/>
      <c r="P23" s="47" t="s">
        <v>43</v>
      </c>
      <c r="Q23" s="10">
        <f>IF(P23="Yes",1,IF(P23="Subsidiary-only",0.5,0))</f>
        <v>0</v>
      </c>
      <c r="R23" s="187"/>
      <c r="S23" s="30" t="s">
        <v>43</v>
      </c>
      <c r="T23" s="11">
        <v>0</v>
      </c>
      <c r="V23" s="47" t="s">
        <v>43</v>
      </c>
      <c r="W23" s="10">
        <f t="shared" si="12"/>
        <v>0</v>
      </c>
      <c r="X23" s="99"/>
      <c r="Y23" s="47" t="s">
        <v>43</v>
      </c>
      <c r="Z23" s="10">
        <f>IF(Y23="Yes",1,IF(Y23="Subsidiary-only",0.5,0))</f>
        <v>0</v>
      </c>
      <c r="AA23" s="193"/>
      <c r="AB23" s="61" t="s">
        <v>43</v>
      </c>
      <c r="AC23" s="10">
        <f t="shared" si="13"/>
        <v>0</v>
      </c>
      <c r="AD23" s="187"/>
      <c r="AE23" s="47" t="s">
        <v>43</v>
      </c>
      <c r="AF23" s="10">
        <f>IF(AE23="Yes",1,IF(AE23="Subsidiary-only",0.5,0))</f>
        <v>0</v>
      </c>
      <c r="AG23" s="203"/>
      <c r="AH23" s="47" t="s">
        <v>43</v>
      </c>
      <c r="AI23" s="10">
        <f>IF(AH23="Yes",1,IF(AH23="Subsidiary-only",0.5,0))</f>
        <v>0</v>
      </c>
      <c r="AJ23" s="99"/>
      <c r="AK23" s="47" t="s">
        <v>43</v>
      </c>
      <c r="AL23" s="10">
        <f>IF(AK23="Yes",1,IF(AK23="Subsidiary-only",0.5,0))</f>
        <v>0</v>
      </c>
      <c r="AM23" s="187" t="s">
        <v>141</v>
      </c>
      <c r="AN23" s="47" t="s">
        <v>43</v>
      </c>
      <c r="AO23" s="10">
        <f>IF(AN23="Yes",1,IF(AN23="Subsidiary-only",0.5,0))</f>
        <v>0</v>
      </c>
      <c r="AP23" s="187"/>
      <c r="AQ23" s="47" t="s">
        <v>43</v>
      </c>
      <c r="AR23" s="10">
        <f>IF(AQ23="Yes",1,IF(AQ23="Subsidiary-only",0.5,0))</f>
        <v>0</v>
      </c>
      <c r="AS23" s="187"/>
      <c r="AT23" s="47" t="s">
        <v>43</v>
      </c>
      <c r="AU23" s="10">
        <f>IF(AT23="Yes",1,IF(AT23="Subsidiary-only",0.5,0))</f>
        <v>0</v>
      </c>
      <c r="AV23" s="187"/>
      <c r="AW23" s="31" t="s">
        <v>43</v>
      </c>
      <c r="AX23" s="14">
        <v>0</v>
      </c>
    </row>
    <row r="24" spans="1:359" s="8" customFormat="1" ht="42">
      <c r="A24" s="7" t="s">
        <v>142</v>
      </c>
      <c r="B24" s="7" t="s">
        <v>143</v>
      </c>
      <c r="C24" s="123"/>
      <c r="D24" s="124"/>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39"/>
      <c r="AZ24" s="67"/>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c r="GQ24" s="43"/>
      <c r="GR24" s="43"/>
      <c r="GS24" s="43"/>
      <c r="GT24" s="43"/>
      <c r="GU24" s="43"/>
      <c r="GV24" s="43"/>
      <c r="GW24" s="43"/>
      <c r="GX24" s="43"/>
      <c r="GY24" s="43"/>
      <c r="GZ24" s="43"/>
      <c r="HA24" s="43"/>
      <c r="HB24" s="43"/>
      <c r="HC24" s="43"/>
      <c r="HD24" s="43"/>
      <c r="HE24" s="43"/>
      <c r="HF24" s="43"/>
      <c r="HG24" s="43"/>
      <c r="HH24" s="43"/>
      <c r="HI24" s="43"/>
      <c r="HJ24" s="43"/>
      <c r="HK24" s="43"/>
      <c r="HL24" s="43"/>
      <c r="HM24" s="43"/>
      <c r="HN24" s="43"/>
      <c r="HO24" s="43"/>
      <c r="HP24" s="43"/>
      <c r="HQ24" s="43"/>
      <c r="HR24" s="43"/>
      <c r="HS24" s="43"/>
      <c r="HT24" s="43"/>
      <c r="HU24" s="43"/>
      <c r="HV24" s="43"/>
      <c r="HW24" s="43"/>
      <c r="HX24" s="43"/>
      <c r="HY24" s="43"/>
      <c r="HZ24" s="43"/>
      <c r="IA24" s="43"/>
      <c r="IB24" s="43"/>
      <c r="IC24" s="43"/>
      <c r="ID24" s="43"/>
      <c r="IE24" s="43"/>
      <c r="IF24" s="43"/>
      <c r="IG24" s="43"/>
      <c r="IH24" s="43"/>
      <c r="II24" s="43"/>
      <c r="IJ24" s="43"/>
      <c r="IK24" s="43"/>
      <c r="IL24" s="43"/>
      <c r="IM24" s="43"/>
      <c r="IN24" s="43"/>
      <c r="IO24" s="43"/>
      <c r="IP24" s="43"/>
      <c r="IQ24" s="43"/>
      <c r="IR24" s="43"/>
      <c r="IS24" s="43"/>
      <c r="IT24" s="43"/>
      <c r="IU24" s="43"/>
      <c r="IV24" s="43"/>
      <c r="IW24" s="43"/>
      <c r="IX24" s="43"/>
      <c r="IY24" s="43"/>
      <c r="IZ24" s="43"/>
      <c r="JA24" s="43"/>
      <c r="JB24" s="43"/>
      <c r="JC24" s="43"/>
      <c r="JD24" s="43"/>
      <c r="JE24" s="43"/>
      <c r="JF24" s="43"/>
      <c r="JG24" s="43"/>
      <c r="JH24" s="43"/>
      <c r="JI24" s="43"/>
      <c r="JJ24" s="43"/>
      <c r="JK24" s="43"/>
      <c r="JL24" s="43"/>
      <c r="JM24" s="43"/>
      <c r="JN24" s="43"/>
      <c r="JO24" s="43"/>
      <c r="JP24" s="43"/>
      <c r="JQ24" s="43"/>
      <c r="JR24" s="43"/>
      <c r="JS24" s="43"/>
      <c r="JT24" s="43"/>
      <c r="JU24" s="43"/>
      <c r="JV24" s="43"/>
      <c r="JW24" s="43"/>
      <c r="JX24" s="43"/>
      <c r="JY24" s="43"/>
      <c r="JZ24" s="43"/>
      <c r="KA24" s="43"/>
      <c r="KB24" s="43"/>
      <c r="KC24" s="43"/>
      <c r="KD24" s="43"/>
      <c r="KE24" s="43"/>
      <c r="KF24" s="43"/>
      <c r="KG24" s="43"/>
      <c r="KH24" s="43"/>
      <c r="KI24" s="43"/>
      <c r="KJ24" s="43"/>
      <c r="KK24" s="43"/>
      <c r="KL24" s="43"/>
      <c r="KM24" s="43"/>
      <c r="KN24" s="43"/>
      <c r="KO24" s="43"/>
      <c r="KP24" s="43"/>
      <c r="KQ24" s="43"/>
      <c r="KR24" s="43"/>
      <c r="KS24" s="43"/>
      <c r="KT24" s="43"/>
      <c r="KU24" s="43"/>
      <c r="KV24" s="43"/>
      <c r="KW24" s="43"/>
      <c r="KX24" s="43"/>
      <c r="KY24" s="43"/>
      <c r="KZ24" s="43"/>
      <c r="LA24" s="43"/>
      <c r="LB24" s="43"/>
      <c r="LC24" s="43"/>
      <c r="LD24" s="43"/>
      <c r="LE24" s="43"/>
      <c r="LF24" s="43"/>
      <c r="LG24" s="43"/>
      <c r="LH24" s="43"/>
      <c r="LI24" s="43"/>
      <c r="LJ24" s="43"/>
      <c r="LK24" s="43"/>
      <c r="LL24" s="43"/>
      <c r="LM24" s="43"/>
      <c r="LN24" s="43"/>
      <c r="LO24" s="43"/>
      <c r="LP24" s="43"/>
      <c r="LQ24" s="43"/>
      <c r="LR24" s="43"/>
      <c r="LS24" s="43"/>
      <c r="LT24" s="43"/>
      <c r="LU24" s="43"/>
      <c r="LV24" s="43"/>
      <c r="LW24" s="43"/>
      <c r="LX24" s="43"/>
      <c r="LY24" s="43"/>
      <c r="LZ24" s="43"/>
      <c r="MA24" s="43"/>
      <c r="MB24" s="43"/>
      <c r="MC24" s="43"/>
      <c r="MD24" s="43"/>
      <c r="ME24" s="43"/>
      <c r="MF24" s="43"/>
      <c r="MG24" s="43"/>
      <c r="MH24" s="43"/>
      <c r="MI24" s="43"/>
      <c r="MJ24" s="43"/>
      <c r="MK24" s="43"/>
      <c r="ML24" s="43"/>
      <c r="MM24" s="43"/>
      <c r="MN24" s="43"/>
      <c r="MO24" s="43"/>
      <c r="MP24" s="43"/>
      <c r="MQ24" s="43"/>
      <c r="MR24" s="43"/>
      <c r="MS24" s="43"/>
      <c r="MT24" s="43"/>
      <c r="MU24" s="43"/>
    </row>
    <row r="25" spans="1:359" ht="119.25" customHeight="1">
      <c r="A25" s="9" t="s">
        <v>144</v>
      </c>
      <c r="B25" s="12" t="s">
        <v>145</v>
      </c>
      <c r="C25" s="53"/>
      <c r="D25" s="47" t="s">
        <v>43</v>
      </c>
      <c r="E25" s="10">
        <f t="shared" ref="E25:E27" si="14">IF(D25="Yes",1,IF(D25="Subsidiary only",0.5,0))</f>
        <v>0</v>
      </c>
      <c r="F25" s="183"/>
      <c r="G25" s="28" t="s">
        <v>43</v>
      </c>
      <c r="H25" s="10">
        <f>IF(G25="Yes",1,IF(G25="Subsidiary-only",0.5,0))</f>
        <v>0</v>
      </c>
      <c r="I25" s="189"/>
      <c r="J25" s="47" t="s">
        <v>43</v>
      </c>
      <c r="K25" s="10">
        <f>IF(J25="Yes",1,IF(J25="Subsidiary-only",0.5,0))</f>
        <v>0</v>
      </c>
      <c r="L25" s="99"/>
      <c r="M25" s="164" t="s">
        <v>43</v>
      </c>
      <c r="N25" s="10">
        <f>IF(M25="Yes",1,IF(M25="Subsidiary-only",0.5,0))</f>
        <v>0</v>
      </c>
      <c r="O25" s="187"/>
      <c r="P25" s="47" t="s">
        <v>43</v>
      </c>
      <c r="Q25" s="10">
        <f>IF(P25="Yes",1,IF(P25="Subsidiary-only",0.5,0))</f>
        <v>0</v>
      </c>
      <c r="R25" s="187"/>
      <c r="S25" s="30" t="s">
        <v>43</v>
      </c>
      <c r="T25" s="11">
        <v>0</v>
      </c>
      <c r="V25" s="47" t="s">
        <v>43</v>
      </c>
      <c r="W25" s="10">
        <f t="shared" ref="W25:W27" si="15">IF(V25="Yes",1,IF(V25="Subsidiary only",0.5,0))</f>
        <v>0</v>
      </c>
      <c r="X25" s="198" t="s">
        <v>146</v>
      </c>
      <c r="Y25" s="47" t="s">
        <v>43</v>
      </c>
      <c r="Z25" s="10">
        <f>IF(Y25="Yes",1,IF(Y25="Subsidiary-only",0.5,0))</f>
        <v>0</v>
      </c>
      <c r="AA25" s="193"/>
      <c r="AB25" s="179" t="s">
        <v>43</v>
      </c>
      <c r="AC25" s="10">
        <f>IF(AB25="Yes",1,IF(AB25="Subsidiary only",0.5,0))</f>
        <v>0</v>
      </c>
      <c r="AD25" s="189"/>
      <c r="AE25" s="47" t="s">
        <v>43</v>
      </c>
      <c r="AF25" s="10">
        <f>IF(AE25="Yes",1,IF(AE25="Subsidiary-only",0.5,0))</f>
        <v>0</v>
      </c>
      <c r="AG25" s="187"/>
      <c r="AH25" s="47" t="s">
        <v>43</v>
      </c>
      <c r="AI25" s="10">
        <f>IF(AH25="Yes",1,IF(AH25="Subsidiary-only",0.5,0))</f>
        <v>0</v>
      </c>
      <c r="AJ25" s="99"/>
      <c r="AK25" s="47" t="s">
        <v>43</v>
      </c>
      <c r="AL25" s="10">
        <f>IF(AK25="Yes",1,IF(AK25="Subsidiary-only",0.5,0))</f>
        <v>0</v>
      </c>
      <c r="AM25" s="187"/>
      <c r="AN25" s="47" t="s">
        <v>43</v>
      </c>
      <c r="AO25" s="10">
        <f>IF(AN25="Yes",1,IF(AN25="Subsidiary-only",0.5,0))</f>
        <v>0</v>
      </c>
      <c r="AP25" s="187"/>
      <c r="AQ25" s="47" t="s">
        <v>43</v>
      </c>
      <c r="AR25" s="10">
        <f>IF(AQ25="Yes",1,IF(AQ25="Subsidiary-only",0.5,0))</f>
        <v>0</v>
      </c>
      <c r="AS25" s="187"/>
      <c r="AT25" s="28" t="s">
        <v>43</v>
      </c>
      <c r="AU25" s="10">
        <f>IF(AT25="Yes",1,IF(AT25="Subsidiary-only",0.5,0))</f>
        <v>0</v>
      </c>
      <c r="AV25" s="189"/>
      <c r="AW25" s="31" t="s">
        <v>43</v>
      </c>
      <c r="AX25" s="14">
        <v>0</v>
      </c>
    </row>
    <row r="26" spans="1:359" ht="56">
      <c r="A26" s="9" t="s">
        <v>147</v>
      </c>
      <c r="B26" s="13" t="s">
        <v>148</v>
      </c>
      <c r="C26" s="51" t="s">
        <v>149</v>
      </c>
      <c r="D26" s="47" t="s">
        <v>43</v>
      </c>
      <c r="E26" s="10">
        <f t="shared" si="14"/>
        <v>0</v>
      </c>
      <c r="F26" s="99"/>
      <c r="G26" s="47" t="s">
        <v>43</v>
      </c>
      <c r="H26" s="10">
        <f>IF(G26="Yes",1,IF(G26="Subsidiary-only",0.5,0))</f>
        <v>0</v>
      </c>
      <c r="I26" s="187"/>
      <c r="J26" s="47" t="s">
        <v>43</v>
      </c>
      <c r="K26" s="10">
        <f>IF(J26="Yes",1,IF(J26="Subsidiary-only",0.5,0))</f>
        <v>0</v>
      </c>
      <c r="L26" s="99"/>
      <c r="M26" s="47" t="s">
        <v>43</v>
      </c>
      <c r="N26" s="10">
        <f>IF(M26="Yes",1,IF(M26="Subsidiary-only",0.5,0))</f>
        <v>0</v>
      </c>
      <c r="O26" s="187"/>
      <c r="P26" s="47" t="s">
        <v>43</v>
      </c>
      <c r="Q26" s="10">
        <f>IF(P26="Yes",1,IF(P26="Subsidiary-only",0.5,0))</f>
        <v>0</v>
      </c>
      <c r="R26" s="187"/>
      <c r="S26" s="30" t="s">
        <v>43</v>
      </c>
      <c r="T26" s="11">
        <v>0</v>
      </c>
      <c r="V26" s="47" t="s">
        <v>43</v>
      </c>
      <c r="W26" s="10">
        <f t="shared" si="15"/>
        <v>0</v>
      </c>
      <c r="X26" s="99"/>
      <c r="Y26" s="47" t="s">
        <v>43</v>
      </c>
      <c r="Z26" s="10">
        <f>IF(Y26="Yes",1,IF(Y26="Subsidiary-only",0.5,0))</f>
        <v>0</v>
      </c>
      <c r="AA26" s="193"/>
      <c r="AB26" s="47" t="s">
        <v>43</v>
      </c>
      <c r="AC26" s="10">
        <f t="shared" ref="AC26:AC27" si="16">IF(AB26="Yes",1,IF(AB26="Subsidiary only",0.5,0))</f>
        <v>0</v>
      </c>
      <c r="AD26" s="187"/>
      <c r="AE26" s="47" t="s">
        <v>43</v>
      </c>
      <c r="AF26" s="10">
        <f>IF(AE26="Yes",1,IF(AE26="Subsidiary-only",0.5,0))</f>
        <v>0</v>
      </c>
      <c r="AG26" s="187"/>
      <c r="AH26" s="47" t="s">
        <v>43</v>
      </c>
      <c r="AI26" s="10">
        <f>IF(AH26="Yes",1,IF(AH26="Subsidiary-only",0.5,0))</f>
        <v>0</v>
      </c>
      <c r="AJ26" s="99"/>
      <c r="AK26" s="47" t="s">
        <v>43</v>
      </c>
      <c r="AL26" s="10">
        <f>IF(AK26="Yes",1,IF(AK26="Subsidiary-only",0.5,0))</f>
        <v>0</v>
      </c>
      <c r="AM26" s="187"/>
      <c r="AN26" s="47" t="s">
        <v>43</v>
      </c>
      <c r="AO26" s="10">
        <f>IF(AN26="Yes",1,IF(AN26="Subsidiary-only",0.5,0))</f>
        <v>0</v>
      </c>
      <c r="AP26" s="187"/>
      <c r="AQ26" s="47" t="s">
        <v>43</v>
      </c>
      <c r="AR26" s="10">
        <f>IF(AQ26="Yes",1,IF(AQ26="Subsidiary-only",0.5,0))</f>
        <v>0</v>
      </c>
      <c r="AS26" s="187"/>
      <c r="AT26" s="47" t="s">
        <v>43</v>
      </c>
      <c r="AU26" s="10">
        <f>IF(AT26="Yes",1,IF(AT26="Subsidiary-only",0.5,0))</f>
        <v>0</v>
      </c>
      <c r="AV26" s="187"/>
      <c r="AW26" s="31" t="s">
        <v>43</v>
      </c>
      <c r="AX26" s="14">
        <v>0</v>
      </c>
    </row>
    <row r="27" spans="1:359" ht="142.5" customHeight="1">
      <c r="A27" s="9" t="s">
        <v>150</v>
      </c>
      <c r="B27" s="13" t="s">
        <v>151</v>
      </c>
      <c r="C27" s="51" t="s">
        <v>152</v>
      </c>
      <c r="D27" s="47" t="s">
        <v>43</v>
      </c>
      <c r="E27" s="10">
        <f t="shared" si="14"/>
        <v>0</v>
      </c>
      <c r="F27" s="99"/>
      <c r="G27" s="47" t="s">
        <v>43</v>
      </c>
      <c r="H27" s="10">
        <f>IF(G27="Yes",1,IF(G27="Subsidiary-only",0.5,0))</f>
        <v>0</v>
      </c>
      <c r="I27" s="187"/>
      <c r="J27" s="27" t="s">
        <v>43</v>
      </c>
      <c r="K27" s="10">
        <f>IF(J27="Yes",1,IF(J27="Subsidiary-only",0.5,0))</f>
        <v>0</v>
      </c>
      <c r="L27" s="99"/>
      <c r="M27" s="47" t="s">
        <v>43</v>
      </c>
      <c r="N27" s="10">
        <f>IF(M27="Yes",1,IF(M27="Subsidiary-only",0.5,0))</f>
        <v>0</v>
      </c>
      <c r="O27" s="187"/>
      <c r="P27" s="28" t="s">
        <v>43</v>
      </c>
      <c r="Q27" s="10">
        <f>IF(P27="Yes",1,IF(P27="Subsidiary-only",0.5,0))</f>
        <v>0</v>
      </c>
      <c r="R27" s="187"/>
      <c r="S27" s="30" t="s">
        <v>43</v>
      </c>
      <c r="T27" s="11">
        <v>0</v>
      </c>
      <c r="V27" s="47" t="s">
        <v>43</v>
      </c>
      <c r="W27" s="10">
        <f t="shared" si="15"/>
        <v>0</v>
      </c>
      <c r="X27" s="99"/>
      <c r="Y27" s="47" t="s">
        <v>43</v>
      </c>
      <c r="Z27" s="10">
        <f>IF(Y27="Yes",1,IF(Y27="Subsidiary-only",0.5,0))</f>
        <v>0</v>
      </c>
      <c r="AA27" s="193"/>
      <c r="AB27" s="47" t="s">
        <v>43</v>
      </c>
      <c r="AC27" s="10">
        <f t="shared" si="16"/>
        <v>0</v>
      </c>
      <c r="AD27" s="187"/>
      <c r="AE27" s="47" t="s">
        <v>43</v>
      </c>
      <c r="AF27" s="10">
        <f>IF(AE27="Yes",1,IF(AE27="Subsidiary-only",0.5,0))</f>
        <v>0</v>
      </c>
      <c r="AG27" s="187"/>
      <c r="AH27" s="47" t="s">
        <v>43</v>
      </c>
      <c r="AI27" s="10">
        <f>IF(AH27="Yes",1,IF(AH27="Subsidiary-only",0.5,0))</f>
        <v>0</v>
      </c>
      <c r="AJ27" s="183"/>
      <c r="AK27" s="47" t="s">
        <v>43</v>
      </c>
      <c r="AL27" s="10">
        <f>IF(AK27="Yes",1,IF(AK27="Subsidiary-only",0.5,0))</f>
        <v>0</v>
      </c>
      <c r="AM27" s="187"/>
      <c r="AN27" s="47" t="s">
        <v>43</v>
      </c>
      <c r="AO27" s="10">
        <f>IF(AN27="Yes",1,IF(AN27="Subsidiary-only",0.5,0))</f>
        <v>0</v>
      </c>
      <c r="AP27" s="187"/>
      <c r="AQ27" s="47" t="s">
        <v>43</v>
      </c>
      <c r="AR27" s="10">
        <f>IF(AQ27="Yes",1,IF(AQ27="Subsidiary-only",0.5,0))</f>
        <v>0</v>
      </c>
      <c r="AS27" s="187"/>
      <c r="AT27" s="47" t="s">
        <v>43</v>
      </c>
      <c r="AU27" s="10">
        <f>IF(AT27="Yes",1,IF(AT27="Subsidiary-only",0.5,0))</f>
        <v>0</v>
      </c>
      <c r="AV27" s="187"/>
      <c r="AW27" s="31" t="s">
        <v>43</v>
      </c>
      <c r="AX27" s="14">
        <v>0</v>
      </c>
    </row>
    <row r="28" spans="1:359" s="8" customFormat="1" ht="42">
      <c r="A28" s="7" t="s">
        <v>153</v>
      </c>
      <c r="B28" s="7" t="s">
        <v>154</v>
      </c>
      <c r="C28" s="125"/>
      <c r="D28" s="126"/>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40"/>
      <c r="AZ28" s="67"/>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c r="IC28" s="43"/>
      <c r="ID28" s="43"/>
      <c r="IE28" s="43"/>
      <c r="IF28" s="43"/>
      <c r="IG28" s="43"/>
      <c r="IH28" s="43"/>
      <c r="II28" s="43"/>
      <c r="IJ28" s="43"/>
      <c r="IK28" s="43"/>
      <c r="IL28" s="43"/>
      <c r="IM28" s="43"/>
      <c r="IN28" s="43"/>
      <c r="IO28" s="43"/>
      <c r="IP28" s="43"/>
      <c r="IQ28" s="43"/>
      <c r="IR28" s="43"/>
      <c r="IS28" s="43"/>
      <c r="IT28" s="43"/>
      <c r="IU28" s="43"/>
      <c r="IV28" s="43"/>
      <c r="IW28" s="43"/>
      <c r="IX28" s="43"/>
      <c r="IY28" s="43"/>
      <c r="IZ28" s="43"/>
      <c r="JA28" s="43"/>
      <c r="JB28" s="43"/>
      <c r="JC28" s="43"/>
      <c r="JD28" s="43"/>
      <c r="JE28" s="43"/>
      <c r="JF28" s="43"/>
      <c r="JG28" s="43"/>
      <c r="JH28" s="43"/>
      <c r="JI28" s="43"/>
      <c r="JJ28" s="43"/>
      <c r="JK28" s="43"/>
      <c r="JL28" s="43"/>
      <c r="JM28" s="43"/>
      <c r="JN28" s="43"/>
      <c r="JO28" s="43"/>
      <c r="JP28" s="43"/>
      <c r="JQ28" s="43"/>
      <c r="JR28" s="43"/>
      <c r="JS28" s="43"/>
      <c r="JT28" s="43"/>
      <c r="JU28" s="43"/>
      <c r="JV28" s="43"/>
      <c r="JW28" s="43"/>
      <c r="JX28" s="43"/>
      <c r="JY28" s="43"/>
      <c r="JZ28" s="43"/>
      <c r="KA28" s="43"/>
      <c r="KB28" s="43"/>
      <c r="KC28" s="43"/>
      <c r="KD28" s="43"/>
      <c r="KE28" s="43"/>
      <c r="KF28" s="43"/>
      <c r="KG28" s="43"/>
      <c r="KH28" s="43"/>
      <c r="KI28" s="43"/>
      <c r="KJ28" s="43"/>
      <c r="KK28" s="43"/>
      <c r="KL28" s="43"/>
      <c r="KM28" s="43"/>
      <c r="KN28" s="43"/>
      <c r="KO28" s="43"/>
      <c r="KP28" s="43"/>
      <c r="KQ28" s="43"/>
      <c r="KR28" s="43"/>
      <c r="KS28" s="43"/>
      <c r="KT28" s="43"/>
      <c r="KU28" s="43"/>
      <c r="KV28" s="43"/>
      <c r="KW28" s="43"/>
      <c r="KX28" s="43"/>
      <c r="KY28" s="43"/>
      <c r="KZ28" s="43"/>
      <c r="LA28" s="43"/>
      <c r="LB28" s="43"/>
      <c r="LC28" s="43"/>
      <c r="LD28" s="43"/>
      <c r="LE28" s="43"/>
      <c r="LF28" s="43"/>
      <c r="LG28" s="43"/>
      <c r="LH28" s="43"/>
      <c r="LI28" s="43"/>
      <c r="LJ28" s="43"/>
      <c r="LK28" s="43"/>
      <c r="LL28" s="43"/>
      <c r="LM28" s="43"/>
      <c r="LN28" s="43"/>
      <c r="LO28" s="43"/>
      <c r="LP28" s="43"/>
      <c r="LQ28" s="43"/>
      <c r="LR28" s="43"/>
      <c r="LS28" s="43"/>
      <c r="LT28" s="43"/>
      <c r="LU28" s="43"/>
      <c r="LV28" s="43"/>
      <c r="LW28" s="43"/>
      <c r="LX28" s="43"/>
      <c r="LY28" s="43"/>
      <c r="LZ28" s="43"/>
      <c r="MA28" s="43"/>
      <c r="MB28" s="43"/>
      <c r="MC28" s="43"/>
      <c r="MD28" s="43"/>
      <c r="ME28" s="43"/>
      <c r="MF28" s="43"/>
      <c r="MG28" s="43"/>
      <c r="MH28" s="43"/>
      <c r="MI28" s="43"/>
      <c r="MJ28" s="43"/>
      <c r="MK28" s="43"/>
      <c r="ML28" s="43"/>
      <c r="MM28" s="43"/>
      <c r="MN28" s="43"/>
      <c r="MO28" s="43"/>
      <c r="MP28" s="43"/>
      <c r="MQ28" s="43"/>
      <c r="MR28" s="43"/>
      <c r="MS28" s="43"/>
      <c r="MT28" s="43"/>
      <c r="MU28" s="43"/>
    </row>
    <row r="29" spans="1:359" ht="87.75" customHeight="1">
      <c r="A29" s="6" t="s">
        <v>155</v>
      </c>
      <c r="B29" s="13" t="s">
        <v>156</v>
      </c>
      <c r="C29" s="53"/>
      <c r="D29" s="47" t="s">
        <v>43</v>
      </c>
      <c r="E29" s="10">
        <f t="shared" ref="E29:E31" si="17">IF(D29="Yes",1,IF(D29="Subsidiary only",0.5,0))</f>
        <v>0</v>
      </c>
      <c r="F29" s="99"/>
      <c r="G29" s="47" t="s">
        <v>43</v>
      </c>
      <c r="H29" s="10">
        <f>IF(G29="Yes",1,IF(G29="Subsidiary-only",0.5,0))</f>
        <v>0</v>
      </c>
      <c r="I29" s="187"/>
      <c r="J29" s="47" t="s">
        <v>43</v>
      </c>
      <c r="K29" s="10">
        <f>IF(J29="Yes",1,IF(J29="Subsidiary-only",0.5,0))</f>
        <v>0</v>
      </c>
      <c r="L29" s="183"/>
      <c r="M29" s="47" t="s">
        <v>43</v>
      </c>
      <c r="N29" s="10">
        <f>IF(M29="Yes",1,IF(M29="Subsidiary-only",0.5,0))</f>
        <v>0</v>
      </c>
      <c r="O29" s="187"/>
      <c r="P29" s="47" t="s">
        <v>43</v>
      </c>
      <c r="Q29" s="10">
        <f>IF(P29="Yes",1,IF(P29="Subsidiary-only",0.5,0))</f>
        <v>0</v>
      </c>
      <c r="R29" s="187"/>
      <c r="S29" s="30" t="s">
        <v>43</v>
      </c>
      <c r="T29" s="11">
        <v>0</v>
      </c>
      <c r="V29" s="47" t="s">
        <v>43</v>
      </c>
      <c r="W29" s="10">
        <f t="shared" ref="W29:W31" si="18">IF(V29="Yes",1,IF(V29="Subsidiary only",0.5,0))</f>
        <v>0</v>
      </c>
      <c r="X29" s="99"/>
      <c r="Y29" s="47" t="s">
        <v>43</v>
      </c>
      <c r="Z29" s="10">
        <f>IF(Y29="Yes",1,IF(Y29="Subsidiary-only",0.5,0))</f>
        <v>0</v>
      </c>
      <c r="AA29" s="187"/>
      <c r="AB29" s="47" t="s">
        <v>43</v>
      </c>
      <c r="AC29" s="10">
        <f>IF(AB29="Yes",1,IF(AB29="Subsidiary only",0.5,0))</f>
        <v>0</v>
      </c>
      <c r="AD29" s="187"/>
      <c r="AE29" s="47" t="s">
        <v>43</v>
      </c>
      <c r="AF29" s="10">
        <f>IF(AE29="Yes",1,IF(AE29="Subsidiary-only",0.5,0))</f>
        <v>0</v>
      </c>
      <c r="AG29" s="187"/>
      <c r="AH29" s="47" t="s">
        <v>43</v>
      </c>
      <c r="AI29" s="10">
        <f>IF(AH29="Yes",1,IF(AH29="Subsidiary-only",0.5,0))</f>
        <v>0</v>
      </c>
      <c r="AJ29" s="99"/>
      <c r="AK29" s="47" t="s">
        <v>43</v>
      </c>
      <c r="AL29" s="10">
        <f>IF(AK29="Yes",1,IF(AK29="Subsidiary-only",0.5,0))</f>
        <v>0</v>
      </c>
      <c r="AM29" s="187"/>
      <c r="AN29" s="47" t="s">
        <v>43</v>
      </c>
      <c r="AO29" s="10">
        <f>IF(AN29="Yes",1,IF(AN29="Subsidiary-only",0.5,0))</f>
        <v>0</v>
      </c>
      <c r="AP29" s="187"/>
      <c r="AQ29" s="47" t="s">
        <v>43</v>
      </c>
      <c r="AR29" s="10">
        <f>IF(AQ29="Yes",1,IF(AQ29="Subsidiary-only",0.5,0))</f>
        <v>0</v>
      </c>
      <c r="AS29" s="187"/>
      <c r="AT29" s="47" t="s">
        <v>43</v>
      </c>
      <c r="AU29" s="10">
        <f>IF(AT29="Yes",1,IF(AT29="Subsidiary-only",0.5,0))</f>
        <v>0</v>
      </c>
      <c r="AV29" s="187"/>
      <c r="AW29" s="31" t="s">
        <v>43</v>
      </c>
      <c r="AX29" s="14">
        <v>0</v>
      </c>
    </row>
    <row r="30" spans="1:359" ht="154">
      <c r="A30" s="6" t="s">
        <v>157</v>
      </c>
      <c r="B30" s="12" t="s">
        <v>158</v>
      </c>
      <c r="C30" s="52" t="s">
        <v>159</v>
      </c>
      <c r="D30" s="47" t="s">
        <v>43</v>
      </c>
      <c r="E30" s="10">
        <f t="shared" si="17"/>
        <v>0</v>
      </c>
      <c r="F30" s="99"/>
      <c r="G30" s="28" t="s">
        <v>43</v>
      </c>
      <c r="H30" s="10">
        <f>IF(G30="Yes",1,IF(G30="Subsidiary-only",0.5,0))</f>
        <v>0</v>
      </c>
      <c r="I30" s="187"/>
      <c r="J30" s="47" t="s">
        <v>43</v>
      </c>
      <c r="K30" s="10">
        <f>IF(J30="Yes",1,IF(J30="Subsidiary-only",0.5,0))</f>
        <v>0</v>
      </c>
      <c r="L30" s="189"/>
      <c r="M30" s="164" t="s">
        <v>43</v>
      </c>
      <c r="N30" s="10">
        <f>IF(M30="Yes",1,IF(M30="Subsidiary-only",0.5,0))</f>
        <v>0</v>
      </c>
      <c r="O30" s="187"/>
      <c r="P30" s="47" t="s">
        <v>43</v>
      </c>
      <c r="Q30" s="10">
        <f>IF(P30="Yes",1,IF(P30="Subsidiary-only",0.5,0))</f>
        <v>0</v>
      </c>
      <c r="R30" s="187"/>
      <c r="S30" s="30" t="s">
        <v>43</v>
      </c>
      <c r="T30" s="11">
        <v>0</v>
      </c>
      <c r="V30" s="47" t="s">
        <v>43</v>
      </c>
      <c r="W30" s="10">
        <f t="shared" si="18"/>
        <v>0</v>
      </c>
      <c r="X30" s="99"/>
      <c r="Y30" s="47" t="s">
        <v>43</v>
      </c>
      <c r="Z30" s="10">
        <f>IF(Y30="Yes",1,IF(Y30="Subsidiary-only",0.5,0))</f>
        <v>0</v>
      </c>
      <c r="AA30" s="193"/>
      <c r="AB30" s="47" t="s">
        <v>43</v>
      </c>
      <c r="AC30" s="10">
        <f t="shared" ref="AC30:AC31" si="19">IF(AB30="Yes",1,IF(AB30="Subsidiary only",0.5,0))</f>
        <v>0</v>
      </c>
      <c r="AD30" s="187"/>
      <c r="AE30" s="47" t="s">
        <v>43</v>
      </c>
      <c r="AF30" s="10">
        <f>IF(AE30="Yes",1,IF(AE30="Subsidiary-only",0.5,0))</f>
        <v>0</v>
      </c>
      <c r="AG30" s="187"/>
      <c r="AH30" s="47" t="s">
        <v>43</v>
      </c>
      <c r="AI30" s="10">
        <f>IF(AH30="Yes",1,IF(AH30="Subsidiary-only",0.5,0))</f>
        <v>0</v>
      </c>
      <c r="AJ30" s="99"/>
      <c r="AK30" s="28" t="s">
        <v>43</v>
      </c>
      <c r="AL30" s="10">
        <f>IF(AK30="Yes",1,IF(AK30="Subsidiary-only",0.5,0))</f>
        <v>0</v>
      </c>
      <c r="AM30" s="187"/>
      <c r="AN30" s="47" t="s">
        <v>43</v>
      </c>
      <c r="AO30" s="10">
        <f>IF(AN30="Yes",1,IF(AN30="Subsidiary-only",0.5,0))</f>
        <v>0</v>
      </c>
      <c r="AP30" s="187"/>
      <c r="AQ30" s="47" t="s">
        <v>43</v>
      </c>
      <c r="AR30" s="10">
        <f>IF(AQ30="Yes",1,IF(AQ30="Subsidiary-only",0.5,0))</f>
        <v>0</v>
      </c>
      <c r="AS30" s="187"/>
      <c r="AT30" s="28" t="s">
        <v>43</v>
      </c>
      <c r="AU30" s="10">
        <f>IF(AT30="Yes",1,IF(AT30="Subsidiary-only",0.5,0))</f>
        <v>0</v>
      </c>
      <c r="AV30" s="189"/>
      <c r="AW30" s="31" t="s">
        <v>43</v>
      </c>
      <c r="AX30" s="14">
        <v>0</v>
      </c>
      <c r="AZ30" s="45"/>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4"/>
      <c r="FM30" s="44"/>
      <c r="FN30" s="44"/>
      <c r="FO30" s="44"/>
      <c r="FP30" s="44"/>
      <c r="FQ30" s="44"/>
      <c r="FR30" s="44"/>
      <c r="FS30" s="44"/>
      <c r="FT30" s="44"/>
      <c r="FU30" s="44"/>
      <c r="FV30" s="44"/>
      <c r="FW30" s="44"/>
      <c r="FX30" s="44"/>
      <c r="FY30" s="44"/>
      <c r="FZ30" s="44"/>
      <c r="GA30" s="44"/>
      <c r="GB30" s="44"/>
      <c r="GC30" s="44"/>
      <c r="GD30" s="44"/>
      <c r="GE30" s="44"/>
      <c r="GF30" s="44"/>
      <c r="GG30" s="44"/>
      <c r="GH30" s="44"/>
      <c r="GI30" s="44"/>
      <c r="GJ30" s="44"/>
      <c r="GK30" s="44"/>
      <c r="GL30" s="44"/>
      <c r="GM30" s="44"/>
      <c r="GN30" s="44"/>
      <c r="GO30" s="44"/>
      <c r="GP30" s="44"/>
      <c r="GQ30" s="44"/>
      <c r="GR30" s="44"/>
      <c r="GS30" s="44"/>
      <c r="GT30" s="44"/>
      <c r="GU30" s="44"/>
      <c r="GV30" s="44"/>
      <c r="GW30" s="44"/>
      <c r="GX30" s="44"/>
      <c r="GY30" s="44"/>
      <c r="GZ30" s="44"/>
      <c r="HA30" s="44"/>
      <c r="HB30" s="44"/>
      <c r="HC30" s="44"/>
      <c r="HD30" s="44"/>
      <c r="HE30" s="44"/>
      <c r="HF30" s="44"/>
      <c r="HG30" s="44"/>
      <c r="HH30" s="44"/>
      <c r="HI30" s="44"/>
      <c r="HJ30" s="44"/>
      <c r="HK30" s="44"/>
      <c r="HL30" s="44"/>
      <c r="HM30" s="44"/>
      <c r="HN30" s="44"/>
      <c r="HO30" s="44"/>
      <c r="HP30" s="44"/>
      <c r="HQ30" s="44"/>
      <c r="HR30" s="44"/>
      <c r="HS30" s="44"/>
      <c r="HT30" s="44"/>
      <c r="HU30" s="44"/>
      <c r="HV30" s="44"/>
      <c r="HW30" s="44"/>
      <c r="HX30" s="44"/>
      <c r="HY30" s="44"/>
      <c r="HZ30" s="44"/>
      <c r="IA30" s="44"/>
      <c r="IB30" s="44"/>
      <c r="IC30" s="44"/>
      <c r="ID30" s="44"/>
      <c r="IE30" s="44"/>
      <c r="IF30" s="44"/>
      <c r="IG30" s="44"/>
      <c r="IH30" s="44"/>
      <c r="II30" s="44"/>
      <c r="IJ30" s="44"/>
      <c r="IK30" s="44"/>
      <c r="IL30" s="44"/>
      <c r="IM30" s="44"/>
    </row>
    <row r="31" spans="1:359" ht="204" customHeight="1">
      <c r="A31" s="6" t="s">
        <v>160</v>
      </c>
      <c r="B31" s="13" t="s">
        <v>161</v>
      </c>
      <c r="C31" s="51" t="s">
        <v>162</v>
      </c>
      <c r="D31" s="27" t="s">
        <v>43</v>
      </c>
      <c r="E31" s="10">
        <f t="shared" si="17"/>
        <v>0</v>
      </c>
      <c r="F31" s="99"/>
      <c r="G31" s="28" t="s">
        <v>43</v>
      </c>
      <c r="H31" s="10">
        <f>IF(G31="Yes",1,IF(G31="Subsidiary-only",0.5,0))</f>
        <v>0</v>
      </c>
      <c r="I31" s="189"/>
      <c r="J31" s="28" t="s">
        <v>43</v>
      </c>
      <c r="K31" s="10">
        <f>IF(J31="Yes",1,IF(J31="Subsidiary-only",0.5,0))</f>
        <v>0</v>
      </c>
      <c r="L31" s="99"/>
      <c r="M31" s="28" t="s">
        <v>43</v>
      </c>
      <c r="N31" s="10">
        <f>IF(M31="Yes",1,IF(M31="Subsidiary-only",0.5,0))</f>
        <v>0</v>
      </c>
      <c r="O31" s="187"/>
      <c r="P31" s="28" t="s">
        <v>43</v>
      </c>
      <c r="Q31" s="10">
        <f>IF(P31="Yes",1,IF(P31="Subsidiary-only",0.5,0))</f>
        <v>0</v>
      </c>
      <c r="R31" s="189"/>
      <c r="S31" s="30" t="s">
        <v>43</v>
      </c>
      <c r="T31" s="11">
        <v>0</v>
      </c>
      <c r="V31" s="27" t="s">
        <v>43</v>
      </c>
      <c r="W31" s="10">
        <f t="shared" si="18"/>
        <v>0</v>
      </c>
      <c r="X31" s="99"/>
      <c r="Y31" s="47" t="s">
        <v>43</v>
      </c>
      <c r="Z31" s="10">
        <f>IF(Y31="Yes",1,IF(Y31="Subsidiary-only",0.5,0))</f>
        <v>0</v>
      </c>
      <c r="AA31" s="200"/>
      <c r="AB31" s="47" t="s">
        <v>43</v>
      </c>
      <c r="AC31" s="10">
        <f t="shared" si="19"/>
        <v>0</v>
      </c>
      <c r="AD31" s="187"/>
      <c r="AE31" s="47" t="s">
        <v>43</v>
      </c>
      <c r="AF31" s="10">
        <f>IF(AE31="Yes",1,IF(AE31="Subsidiary-only",0.5,0))</f>
        <v>0</v>
      </c>
      <c r="AG31" s="187"/>
      <c r="AH31" s="158" t="s">
        <v>44</v>
      </c>
      <c r="AI31" s="12">
        <f>IF(AH31="Yes",1,IF(AH31="Subsidiary-only",0.5,0))</f>
        <v>1</v>
      </c>
      <c r="AJ31" s="100" t="s">
        <v>163</v>
      </c>
      <c r="AK31" s="47" t="s">
        <v>43</v>
      </c>
      <c r="AL31" s="10">
        <f>IF(AK31="Yes",1,IF(AK31="Subsidiary-only",0.5,0))</f>
        <v>0</v>
      </c>
      <c r="AM31" s="187"/>
      <c r="AN31" s="47" t="s">
        <v>44</v>
      </c>
      <c r="AO31" s="10">
        <f>IF(AN31="Yes",1,IF(AN31="Subsidiary-only",0.5,0))</f>
        <v>1</v>
      </c>
      <c r="AP31" s="208" t="s">
        <v>164</v>
      </c>
      <c r="AQ31" s="47" t="s">
        <v>43</v>
      </c>
      <c r="AR31" s="10">
        <f>IF(AQ31="Yes",1,IF(AQ31="Subsidiary-only",0.5,0))</f>
        <v>0</v>
      </c>
      <c r="AS31" s="187"/>
      <c r="AT31" s="47" t="s">
        <v>43</v>
      </c>
      <c r="AU31" s="10">
        <f>IF(AT31="Yes",1,IF(AT31="Subsidiary-only",0.5,0))</f>
        <v>0</v>
      </c>
      <c r="AV31" s="187"/>
      <c r="AW31" s="31" t="s">
        <v>43</v>
      </c>
      <c r="AX31" s="14">
        <v>0</v>
      </c>
      <c r="AY31" s="165"/>
      <c r="AZ31" s="382"/>
      <c r="BA31" s="382"/>
      <c r="BB31" s="382"/>
      <c r="BC31" s="382"/>
      <c r="BD31" s="382"/>
      <c r="BE31" s="382"/>
      <c r="BF31" s="382"/>
      <c r="BG31" s="382"/>
      <c r="BH31" s="382"/>
      <c r="BI31" s="382"/>
      <c r="BJ31" s="382"/>
      <c r="BK31" s="382"/>
      <c r="BL31" s="382"/>
      <c r="BM31" s="382"/>
      <c r="BN31" s="382"/>
      <c r="BO31" s="382"/>
      <c r="BP31" s="382"/>
      <c r="BQ31" s="382"/>
      <c r="BR31" s="382"/>
      <c r="BS31" s="382"/>
      <c r="BT31" s="382"/>
      <c r="BU31" s="382"/>
      <c r="BV31" s="382"/>
      <c r="BW31" s="382"/>
      <c r="BX31" s="382"/>
      <c r="BY31" s="382"/>
      <c r="BZ31" s="382"/>
      <c r="CA31" s="382"/>
      <c r="CB31" s="382"/>
      <c r="CC31" s="382"/>
      <c r="CD31" s="382"/>
      <c r="CE31" s="382"/>
      <c r="CF31" s="382"/>
      <c r="CG31" s="382"/>
      <c r="CH31" s="382"/>
      <c r="CI31" s="382"/>
      <c r="CJ31" s="382"/>
      <c r="CK31" s="382"/>
      <c r="CL31" s="382"/>
      <c r="CM31" s="382"/>
      <c r="CN31" s="382"/>
      <c r="CO31" s="382"/>
      <c r="CP31" s="382"/>
      <c r="CQ31" s="382"/>
      <c r="CR31" s="382"/>
      <c r="CS31" s="382"/>
      <c r="CT31" s="382"/>
      <c r="CU31" s="382"/>
      <c r="CV31" s="382"/>
      <c r="CW31" s="382"/>
      <c r="CX31" s="382"/>
      <c r="CY31" s="382"/>
      <c r="CZ31" s="382"/>
      <c r="DA31" s="382"/>
      <c r="DB31" s="382"/>
      <c r="DC31" s="382"/>
      <c r="DD31" s="382"/>
      <c r="DE31" s="382"/>
      <c r="DF31" s="382"/>
      <c r="DG31" s="382"/>
      <c r="DH31" s="382"/>
      <c r="DI31" s="382"/>
      <c r="DJ31" s="382"/>
      <c r="DK31" s="382"/>
      <c r="DL31" s="382"/>
      <c r="DM31" s="382"/>
      <c r="DN31" s="382"/>
      <c r="DO31" s="382"/>
      <c r="DP31" s="382"/>
      <c r="DQ31" s="382"/>
      <c r="DR31" s="382"/>
      <c r="DS31" s="382"/>
      <c r="DT31" s="382"/>
      <c r="DU31" s="382"/>
      <c r="DV31" s="382"/>
      <c r="DW31" s="382"/>
      <c r="DX31" s="382"/>
      <c r="DY31" s="382"/>
      <c r="DZ31" s="382"/>
      <c r="EA31" s="382"/>
      <c r="EB31" s="382"/>
      <c r="EC31" s="382"/>
      <c r="ED31" s="382"/>
      <c r="EE31" s="382"/>
      <c r="EF31" s="382"/>
      <c r="EG31" s="382"/>
      <c r="EH31" s="382"/>
      <c r="EI31" s="382"/>
      <c r="EJ31" s="382"/>
      <c r="EK31" s="382"/>
      <c r="EL31" s="382"/>
      <c r="EM31" s="382"/>
      <c r="EN31" s="382"/>
      <c r="EO31" s="382"/>
      <c r="EP31" s="382"/>
      <c r="EQ31" s="382"/>
      <c r="ER31" s="382"/>
      <c r="ES31" s="382"/>
      <c r="ET31" s="382"/>
      <c r="EU31" s="382"/>
      <c r="EV31" s="382"/>
      <c r="EW31" s="382"/>
      <c r="EX31" s="382"/>
      <c r="EY31" s="382"/>
      <c r="EZ31" s="382"/>
      <c r="FA31" s="382"/>
      <c r="FB31" s="382"/>
      <c r="FC31" s="382"/>
      <c r="FD31" s="382"/>
      <c r="FE31" s="382"/>
      <c r="FF31" s="382"/>
      <c r="FG31" s="382"/>
      <c r="FH31" s="382"/>
      <c r="FI31" s="382"/>
      <c r="FJ31" s="382"/>
      <c r="FK31" s="382"/>
      <c r="FL31" s="382"/>
      <c r="FM31" s="382"/>
      <c r="FN31" s="382"/>
      <c r="FO31" s="382"/>
      <c r="FP31" s="382"/>
      <c r="FQ31" s="382"/>
      <c r="FR31" s="382"/>
      <c r="FS31" s="382"/>
      <c r="FT31" s="382"/>
      <c r="FU31" s="382"/>
      <c r="FV31" s="382"/>
      <c r="FW31" s="382"/>
      <c r="FX31" s="382"/>
      <c r="FY31" s="382"/>
      <c r="FZ31" s="382"/>
      <c r="GA31" s="382"/>
      <c r="GB31" s="382"/>
      <c r="GC31" s="382"/>
      <c r="GD31" s="382"/>
      <c r="GE31" s="382"/>
      <c r="GF31" s="382"/>
      <c r="GG31" s="382"/>
      <c r="GH31" s="382"/>
      <c r="GI31" s="382"/>
      <c r="GJ31" s="382"/>
      <c r="GK31" s="382"/>
      <c r="GL31" s="382"/>
      <c r="GM31" s="382"/>
      <c r="GN31" s="382"/>
      <c r="GO31" s="382"/>
      <c r="GP31" s="382"/>
      <c r="GQ31" s="382"/>
      <c r="GR31" s="382"/>
      <c r="GS31" s="382"/>
      <c r="GT31" s="382"/>
      <c r="GU31" s="382"/>
      <c r="GV31" s="382"/>
      <c r="GW31" s="382"/>
      <c r="GX31" s="382"/>
      <c r="GY31" s="382"/>
      <c r="GZ31" s="382"/>
      <c r="HA31" s="382"/>
      <c r="HB31" s="382"/>
      <c r="HC31" s="382"/>
      <c r="HD31" s="382"/>
      <c r="HE31" s="382"/>
      <c r="HF31" s="382"/>
      <c r="HG31" s="382"/>
      <c r="HH31" s="382"/>
      <c r="HI31" s="382"/>
      <c r="HJ31" s="382"/>
      <c r="HK31" s="382"/>
      <c r="HL31" s="382"/>
      <c r="HM31" s="382"/>
      <c r="HN31" s="382"/>
      <c r="HO31" s="382"/>
      <c r="HP31" s="382"/>
      <c r="HQ31" s="382"/>
      <c r="HR31" s="382"/>
      <c r="HS31" s="382"/>
      <c r="HT31" s="382"/>
      <c r="HU31" s="382"/>
      <c r="HV31" s="382"/>
      <c r="HW31" s="382"/>
      <c r="HX31" s="382"/>
      <c r="HY31" s="382"/>
      <c r="HZ31" s="382"/>
      <c r="IA31" s="382"/>
      <c r="IB31" s="382"/>
      <c r="IC31" s="382"/>
      <c r="ID31" s="382"/>
      <c r="IE31" s="382"/>
      <c r="IF31" s="382"/>
      <c r="IG31" s="382"/>
      <c r="IH31" s="382"/>
      <c r="II31" s="382"/>
      <c r="IJ31" s="382"/>
      <c r="IK31" s="382"/>
      <c r="IL31" s="382"/>
      <c r="IM31" s="383"/>
      <c r="IN31" s="31"/>
    </row>
    <row r="32" spans="1:359" s="8" customFormat="1" ht="28">
      <c r="A32" s="7" t="s">
        <v>165</v>
      </c>
      <c r="B32" s="7" t="s">
        <v>166</v>
      </c>
      <c r="C32" s="123"/>
      <c r="D32" s="124"/>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39"/>
      <c r="AZ32" s="372"/>
      <c r="BA32" s="372"/>
      <c r="BB32" s="372"/>
      <c r="BC32" s="372"/>
      <c r="BD32" s="372"/>
      <c r="BE32" s="372"/>
      <c r="BF32" s="372"/>
      <c r="BG32" s="372"/>
      <c r="BH32" s="372"/>
      <c r="BI32" s="372"/>
      <c r="BJ32" s="372"/>
      <c r="BK32" s="372"/>
      <c r="BL32" s="372"/>
      <c r="BM32" s="372"/>
      <c r="BN32" s="372"/>
      <c r="BO32" s="372"/>
      <c r="BP32" s="372"/>
      <c r="BQ32" s="372"/>
      <c r="BR32" s="372"/>
      <c r="BS32" s="372"/>
      <c r="BT32" s="372"/>
      <c r="BU32" s="372"/>
      <c r="BV32" s="372"/>
      <c r="BW32" s="372"/>
      <c r="BX32" s="372"/>
      <c r="BY32" s="372"/>
      <c r="BZ32" s="372"/>
      <c r="CA32" s="372"/>
      <c r="CB32" s="372"/>
      <c r="CC32" s="372"/>
      <c r="CD32" s="372"/>
      <c r="CE32" s="372"/>
      <c r="CF32" s="372"/>
      <c r="CG32" s="372"/>
      <c r="CH32" s="372"/>
      <c r="CI32" s="372"/>
      <c r="CJ32" s="372"/>
      <c r="CK32" s="372"/>
      <c r="CL32" s="372"/>
      <c r="CM32" s="372"/>
      <c r="CN32" s="372"/>
      <c r="CO32" s="372"/>
      <c r="CP32" s="372"/>
      <c r="CQ32" s="372"/>
      <c r="CR32" s="372"/>
      <c r="CS32" s="372"/>
      <c r="CT32" s="372"/>
      <c r="CU32" s="372"/>
      <c r="CV32" s="372"/>
      <c r="CW32" s="372"/>
      <c r="CX32" s="372"/>
      <c r="CY32" s="372"/>
      <c r="CZ32" s="372"/>
      <c r="DA32" s="372"/>
      <c r="DB32" s="372"/>
      <c r="DC32" s="372"/>
      <c r="DD32" s="372"/>
      <c r="DE32" s="372"/>
      <c r="DF32" s="372"/>
      <c r="DG32" s="372"/>
      <c r="DH32" s="372"/>
      <c r="DI32" s="372"/>
      <c r="DJ32" s="372"/>
      <c r="DK32" s="372"/>
      <c r="DL32" s="372"/>
      <c r="DM32" s="372"/>
      <c r="DN32" s="372"/>
      <c r="DO32" s="372"/>
      <c r="DP32" s="372"/>
      <c r="DQ32" s="372"/>
      <c r="DR32" s="372"/>
      <c r="DS32" s="372"/>
      <c r="DT32" s="372"/>
      <c r="DU32" s="372"/>
      <c r="DV32" s="372"/>
      <c r="DW32" s="372"/>
      <c r="DX32" s="372"/>
      <c r="DY32" s="372"/>
      <c r="DZ32" s="372"/>
      <c r="EA32" s="372"/>
      <c r="EB32" s="372"/>
      <c r="EC32" s="372"/>
      <c r="ED32" s="372"/>
      <c r="EE32" s="372"/>
      <c r="EF32" s="372"/>
      <c r="EG32" s="372"/>
      <c r="EH32" s="372"/>
      <c r="EI32" s="372"/>
      <c r="EJ32" s="372"/>
      <c r="EK32" s="372"/>
      <c r="EL32" s="372"/>
      <c r="EM32" s="372"/>
      <c r="EN32" s="372"/>
      <c r="EO32" s="372"/>
      <c r="EP32" s="372"/>
      <c r="EQ32" s="372"/>
      <c r="ER32" s="372"/>
      <c r="ES32" s="372"/>
      <c r="ET32" s="372"/>
      <c r="EU32" s="372"/>
      <c r="EV32" s="372"/>
      <c r="EW32" s="372"/>
      <c r="EX32" s="372"/>
      <c r="EY32" s="372"/>
      <c r="EZ32" s="372"/>
      <c r="FA32" s="372"/>
      <c r="FB32" s="372"/>
      <c r="FC32" s="372"/>
      <c r="FD32" s="372"/>
      <c r="FE32" s="372"/>
      <c r="FF32" s="372"/>
      <c r="FG32" s="372"/>
      <c r="FH32" s="372"/>
      <c r="FI32" s="372"/>
      <c r="FJ32" s="372"/>
      <c r="FK32" s="372"/>
      <c r="FL32" s="372"/>
      <c r="FM32" s="372"/>
      <c r="FN32" s="372"/>
      <c r="FO32" s="372"/>
      <c r="FP32" s="372"/>
      <c r="FQ32" s="372"/>
      <c r="FR32" s="372"/>
      <c r="FS32" s="372"/>
      <c r="FT32" s="372"/>
      <c r="FU32" s="372"/>
      <c r="FV32" s="372"/>
      <c r="FW32" s="372"/>
      <c r="FX32" s="372"/>
      <c r="FY32" s="372"/>
      <c r="FZ32" s="372"/>
      <c r="GA32" s="372"/>
      <c r="GB32" s="372"/>
      <c r="GC32" s="372"/>
      <c r="GD32" s="372"/>
      <c r="GE32" s="372"/>
      <c r="GF32" s="372"/>
      <c r="GG32" s="372"/>
      <c r="GH32" s="372"/>
      <c r="GI32" s="372"/>
      <c r="GJ32" s="372"/>
      <c r="GK32" s="372"/>
      <c r="GL32" s="372"/>
      <c r="GM32" s="372"/>
      <c r="GN32" s="372"/>
      <c r="GO32" s="372"/>
      <c r="GP32" s="372"/>
      <c r="GQ32" s="372"/>
      <c r="GR32" s="372"/>
      <c r="GS32" s="372"/>
      <c r="GT32" s="372"/>
      <c r="GU32" s="372"/>
      <c r="GV32" s="372"/>
      <c r="GW32" s="372"/>
      <c r="GX32" s="372"/>
      <c r="GY32" s="372"/>
      <c r="GZ32" s="372"/>
      <c r="HA32" s="372"/>
      <c r="HB32" s="372"/>
      <c r="HC32" s="372"/>
      <c r="HD32" s="372"/>
      <c r="HE32" s="372"/>
      <c r="HF32" s="372"/>
      <c r="HG32" s="372"/>
      <c r="HH32" s="372"/>
      <c r="HI32" s="372"/>
      <c r="HJ32" s="372"/>
      <c r="HK32" s="372"/>
      <c r="HL32" s="372"/>
      <c r="HM32" s="372"/>
      <c r="HN32" s="372"/>
      <c r="HO32" s="372"/>
      <c r="HP32" s="372"/>
      <c r="HQ32" s="372"/>
      <c r="HR32" s="372"/>
      <c r="HS32" s="372"/>
      <c r="HT32" s="372"/>
      <c r="HU32" s="372"/>
      <c r="HV32" s="372"/>
      <c r="HW32" s="372"/>
      <c r="HX32" s="372"/>
      <c r="HY32" s="372"/>
      <c r="HZ32" s="372"/>
      <c r="IA32" s="372"/>
      <c r="IB32" s="372"/>
      <c r="IC32" s="372"/>
      <c r="ID32" s="372"/>
      <c r="IE32" s="372"/>
      <c r="IF32" s="372"/>
      <c r="IG32" s="372"/>
      <c r="IH32" s="372"/>
      <c r="II32" s="372"/>
      <c r="IJ32" s="372"/>
      <c r="IK32" s="372"/>
      <c r="IL32" s="372"/>
      <c r="IM32" s="384"/>
      <c r="IN32" s="26"/>
      <c r="IO32" s="43"/>
      <c r="IP32" s="43"/>
      <c r="IQ32" s="43"/>
      <c r="IR32" s="43"/>
      <c r="IS32" s="43"/>
      <c r="IT32" s="43"/>
      <c r="IU32" s="43"/>
      <c r="IV32" s="43"/>
      <c r="IW32" s="43"/>
      <c r="IX32" s="43"/>
      <c r="IY32" s="43"/>
      <c r="IZ32" s="43"/>
      <c r="JA32" s="43"/>
      <c r="JB32" s="43"/>
      <c r="JC32" s="43"/>
      <c r="JD32" s="43"/>
      <c r="JE32" s="43"/>
      <c r="JF32" s="43"/>
      <c r="JG32" s="43"/>
      <c r="JH32" s="43"/>
      <c r="JI32" s="43"/>
      <c r="JJ32" s="43"/>
      <c r="JK32" s="43"/>
      <c r="JL32" s="43"/>
      <c r="JM32" s="43"/>
      <c r="JN32" s="43"/>
      <c r="JO32" s="43"/>
      <c r="JP32" s="43"/>
      <c r="JQ32" s="43"/>
      <c r="JR32" s="43"/>
      <c r="JS32" s="43"/>
      <c r="JT32" s="43"/>
      <c r="JU32" s="43"/>
      <c r="JV32" s="43"/>
      <c r="JW32" s="43"/>
      <c r="JX32" s="43"/>
      <c r="JY32" s="43"/>
      <c r="JZ32" s="43"/>
      <c r="KA32" s="43"/>
      <c r="KB32" s="43"/>
      <c r="KC32" s="43"/>
      <c r="KD32" s="43"/>
      <c r="KE32" s="43"/>
      <c r="KF32" s="43"/>
      <c r="KG32" s="43"/>
      <c r="KH32" s="43"/>
      <c r="KI32" s="43"/>
      <c r="KJ32" s="43"/>
      <c r="KK32" s="43"/>
      <c r="KL32" s="43"/>
      <c r="KM32" s="43"/>
      <c r="KN32" s="43"/>
      <c r="KO32" s="43"/>
      <c r="KP32" s="43"/>
      <c r="KQ32" s="43"/>
      <c r="KR32" s="43"/>
      <c r="KS32" s="43"/>
      <c r="KT32" s="43"/>
      <c r="KU32" s="43"/>
      <c r="KV32" s="43"/>
      <c r="KW32" s="43"/>
      <c r="KX32" s="43"/>
      <c r="KY32" s="43"/>
      <c r="KZ32" s="43"/>
      <c r="LA32" s="43"/>
      <c r="LB32" s="43"/>
      <c r="LC32" s="43"/>
      <c r="LD32" s="43"/>
      <c r="LE32" s="43"/>
      <c r="LF32" s="43"/>
      <c r="LG32" s="43"/>
      <c r="LH32" s="43"/>
      <c r="LI32" s="43"/>
      <c r="LJ32" s="43"/>
      <c r="LK32" s="43"/>
      <c r="LL32" s="43"/>
      <c r="LM32" s="43"/>
      <c r="LN32" s="43"/>
      <c r="LO32" s="43"/>
      <c r="LP32" s="43"/>
      <c r="LQ32" s="43"/>
      <c r="LR32" s="43"/>
      <c r="LS32" s="43"/>
      <c r="LT32" s="43"/>
      <c r="LU32" s="43"/>
      <c r="LV32" s="43"/>
      <c r="LW32" s="43"/>
      <c r="LX32" s="43"/>
      <c r="LY32" s="43"/>
      <c r="LZ32" s="43"/>
      <c r="MA32" s="43"/>
      <c r="MB32" s="43"/>
      <c r="MC32" s="43"/>
      <c r="MD32" s="43"/>
      <c r="ME32" s="43"/>
      <c r="MF32" s="43"/>
      <c r="MG32" s="43"/>
      <c r="MH32" s="43"/>
      <c r="MI32" s="43"/>
      <c r="MJ32" s="43"/>
      <c r="MK32" s="43"/>
      <c r="ML32" s="43"/>
      <c r="MM32" s="43"/>
      <c r="MN32" s="43"/>
      <c r="MO32" s="43"/>
      <c r="MP32" s="43"/>
      <c r="MQ32" s="43"/>
      <c r="MR32" s="43"/>
      <c r="MS32" s="43"/>
      <c r="MT32" s="43"/>
      <c r="MU32" s="43"/>
    </row>
    <row r="33" spans="1:359" ht="72" customHeight="1">
      <c r="A33" s="9" t="s">
        <v>167</v>
      </c>
      <c r="B33" s="13" t="s">
        <v>168</v>
      </c>
      <c r="C33" s="53" t="s">
        <v>169</v>
      </c>
      <c r="D33" s="47" t="s">
        <v>44</v>
      </c>
      <c r="E33" s="10">
        <f t="shared" ref="E33:E35" si="20">IF(D33="Yes",1,IF(D33="Subsidiary only",0.5,0))</f>
        <v>1</v>
      </c>
      <c r="F33" s="99" t="s">
        <v>170</v>
      </c>
      <c r="G33" s="47" t="s">
        <v>43</v>
      </c>
      <c r="H33" s="10">
        <f>IF(G33="Yes",1,IF(G33="Subsidiary-only",0.5,0))</f>
        <v>0</v>
      </c>
      <c r="I33" s="187"/>
      <c r="J33" s="47" t="s">
        <v>43</v>
      </c>
      <c r="K33" s="10">
        <f>IF(J33="Yes",1,IF(J33="Subsidiary-only",0.5,0))</f>
        <v>0</v>
      </c>
      <c r="L33" s="99"/>
      <c r="M33" s="47" t="s">
        <v>43</v>
      </c>
      <c r="N33" s="10">
        <f>IF(M33="Yes",1,IF(M33="Subsidiary-only",0.5,0))</f>
        <v>0</v>
      </c>
      <c r="O33" s="187"/>
      <c r="P33" s="28" t="s">
        <v>44</v>
      </c>
      <c r="Q33" s="10">
        <f>IF(P33="Yes",1,IF(P33="Subsidiary-only",0.5,0))</f>
        <v>1</v>
      </c>
      <c r="R33" s="197" t="s">
        <v>171</v>
      </c>
      <c r="S33" s="30" t="s">
        <v>43</v>
      </c>
      <c r="T33" s="11">
        <v>0</v>
      </c>
      <c r="V33" s="47" t="s">
        <v>43</v>
      </c>
      <c r="W33" s="10">
        <f t="shared" ref="W33:W35" si="21">IF(V33="Yes",1,IF(V33="Subsidiary only",0.5,0))</f>
        <v>0</v>
      </c>
      <c r="X33" s="99"/>
      <c r="Y33" s="47" t="s">
        <v>44</v>
      </c>
      <c r="Z33" s="10">
        <f>IF(Y33="Yes",1,IF(Y33="Subsidiary-only",0.5,0))</f>
        <v>1</v>
      </c>
      <c r="AA33" s="193" t="s">
        <v>172</v>
      </c>
      <c r="AB33" s="47" t="s">
        <v>43</v>
      </c>
      <c r="AC33" s="10">
        <f>IF(AB33="Yes",1,IF(AB33="Subsidiary only",0.5,0))</f>
        <v>0</v>
      </c>
      <c r="AD33" s="187"/>
      <c r="AE33" s="47" t="s">
        <v>43</v>
      </c>
      <c r="AF33" s="10">
        <f>IF(AE33="Yes",1,IF(AE33="Subsidiary-only",0.5,0))</f>
        <v>0</v>
      </c>
      <c r="AG33" s="187"/>
      <c r="AH33" s="47" t="s">
        <v>43</v>
      </c>
      <c r="AI33" s="10">
        <f>IF(AH33="Yes",1,IF(AH33="Subsidiary-only",0.5,0))</f>
        <v>0</v>
      </c>
      <c r="AJ33" s="99"/>
      <c r="AK33" s="47" t="s">
        <v>43</v>
      </c>
      <c r="AL33" s="10">
        <f>IF(AK33="Yes",1,IF(AK33="Subsidiary-only",0.5,0))</f>
        <v>0</v>
      </c>
      <c r="AM33" s="187"/>
      <c r="AN33" s="47" t="s">
        <v>43</v>
      </c>
      <c r="AO33" s="10">
        <f>IF(AN33="Yes",1,IF(AN33="Subsidiary-only",0.5,0))</f>
        <v>0</v>
      </c>
      <c r="AP33" s="187"/>
      <c r="AQ33" s="47" t="s">
        <v>43</v>
      </c>
      <c r="AR33" s="10">
        <f>IF(AQ33="Yes",1,IF(AQ33="Subsidiary-only",0.5,0))</f>
        <v>0</v>
      </c>
      <c r="AS33" s="187"/>
      <c r="AT33" s="47" t="s">
        <v>44</v>
      </c>
      <c r="AU33" s="10">
        <f>IF(AT33="Yes",1,IF(AT33="Subsidiary-only",0.5,0))</f>
        <v>1</v>
      </c>
      <c r="AV33" s="204" t="s">
        <v>173</v>
      </c>
      <c r="AW33" s="31" t="s">
        <v>43</v>
      </c>
      <c r="AX33" s="14">
        <v>0</v>
      </c>
      <c r="AY33" s="165"/>
      <c r="AZ33" s="354"/>
      <c r="BA33" s="354"/>
      <c r="BB33" s="354"/>
      <c r="BC33" s="354"/>
      <c r="BD33" s="354"/>
      <c r="BE33" s="354"/>
      <c r="BF33" s="354"/>
      <c r="BG33" s="354"/>
      <c r="BH33" s="354"/>
      <c r="BI33" s="354"/>
      <c r="BJ33" s="354"/>
      <c r="BK33" s="354"/>
      <c r="BL33" s="354"/>
      <c r="BM33" s="354"/>
      <c r="BN33" s="354"/>
      <c r="BO33" s="354"/>
      <c r="BP33" s="354"/>
      <c r="BQ33" s="354"/>
      <c r="BR33" s="354"/>
      <c r="BS33" s="354"/>
      <c r="BT33" s="354"/>
      <c r="BU33" s="354"/>
      <c r="BV33" s="354"/>
      <c r="BW33" s="354"/>
      <c r="BX33" s="354"/>
      <c r="BY33" s="354"/>
      <c r="BZ33" s="354"/>
      <c r="CA33" s="354"/>
      <c r="CB33" s="354"/>
      <c r="CC33" s="354"/>
      <c r="CD33" s="354"/>
      <c r="CE33" s="354"/>
      <c r="CF33" s="354"/>
      <c r="CG33" s="354"/>
      <c r="CH33" s="354"/>
      <c r="CI33" s="354"/>
      <c r="CJ33" s="354"/>
      <c r="CK33" s="354"/>
      <c r="CL33" s="354"/>
      <c r="CM33" s="354"/>
      <c r="CN33" s="354"/>
      <c r="CO33" s="354"/>
      <c r="CP33" s="354"/>
      <c r="CQ33" s="354"/>
      <c r="CR33" s="354"/>
      <c r="CS33" s="354"/>
      <c r="CT33" s="354"/>
      <c r="CU33" s="354"/>
      <c r="CV33" s="354"/>
      <c r="CW33" s="354"/>
      <c r="CX33" s="354"/>
      <c r="CY33" s="354"/>
      <c r="CZ33" s="354"/>
      <c r="DA33" s="354"/>
      <c r="DB33" s="354"/>
      <c r="DC33" s="354"/>
      <c r="DD33" s="354"/>
      <c r="DE33" s="354"/>
      <c r="DF33" s="354"/>
      <c r="DG33" s="354"/>
      <c r="DH33" s="354"/>
      <c r="DI33" s="354"/>
      <c r="DJ33" s="354"/>
      <c r="DK33" s="354"/>
      <c r="DL33" s="354"/>
      <c r="DM33" s="354"/>
      <c r="DN33" s="354"/>
      <c r="DO33" s="354"/>
      <c r="DP33" s="354"/>
      <c r="DQ33" s="354"/>
      <c r="DR33" s="354"/>
      <c r="DS33" s="354"/>
      <c r="DT33" s="354"/>
      <c r="DU33" s="354"/>
      <c r="DV33" s="354"/>
      <c r="DW33" s="354"/>
      <c r="DX33" s="354"/>
      <c r="DY33" s="354"/>
      <c r="DZ33" s="354"/>
      <c r="EA33" s="354"/>
      <c r="EB33" s="354"/>
      <c r="EC33" s="354"/>
      <c r="ED33" s="354"/>
      <c r="EE33" s="354"/>
      <c r="EF33" s="354"/>
      <c r="EG33" s="354"/>
      <c r="EH33" s="354"/>
      <c r="EI33" s="354"/>
      <c r="EJ33" s="354"/>
      <c r="EK33" s="354"/>
      <c r="EL33" s="354"/>
      <c r="EM33" s="354"/>
      <c r="EN33" s="354"/>
      <c r="EO33" s="354"/>
      <c r="EP33" s="354"/>
      <c r="EQ33" s="354"/>
      <c r="ER33" s="354"/>
      <c r="ES33" s="354"/>
      <c r="ET33" s="354"/>
      <c r="EU33" s="354"/>
      <c r="EV33" s="354"/>
      <c r="EW33" s="354"/>
      <c r="EX33" s="354"/>
      <c r="EY33" s="354"/>
      <c r="EZ33" s="354"/>
      <c r="FA33" s="354"/>
      <c r="FB33" s="354"/>
      <c r="FC33" s="354"/>
      <c r="FD33" s="354"/>
      <c r="FE33" s="354"/>
      <c r="FF33" s="354"/>
      <c r="FG33" s="354"/>
      <c r="FH33" s="354"/>
      <c r="FI33" s="354"/>
      <c r="FJ33" s="354"/>
      <c r="FK33" s="354"/>
      <c r="FL33" s="354"/>
      <c r="FM33" s="354"/>
      <c r="FN33" s="354"/>
      <c r="FO33" s="354"/>
      <c r="FP33" s="354"/>
      <c r="FQ33" s="354"/>
      <c r="FR33" s="354"/>
      <c r="FS33" s="354"/>
      <c r="FT33" s="354"/>
      <c r="FU33" s="354"/>
      <c r="FV33" s="354"/>
      <c r="FW33" s="354"/>
      <c r="FX33" s="354"/>
      <c r="FY33" s="354"/>
      <c r="FZ33" s="354"/>
      <c r="GA33" s="354"/>
      <c r="GB33" s="354"/>
      <c r="GC33" s="354"/>
      <c r="GD33" s="354"/>
      <c r="GE33" s="354"/>
      <c r="GF33" s="354"/>
      <c r="GG33" s="354"/>
      <c r="GH33" s="354"/>
      <c r="GI33" s="354"/>
      <c r="GJ33" s="354"/>
      <c r="GK33" s="354"/>
      <c r="GL33" s="354"/>
      <c r="GM33" s="354"/>
      <c r="GN33" s="354"/>
      <c r="GO33" s="354"/>
      <c r="GP33" s="354"/>
      <c r="GQ33" s="354"/>
      <c r="GR33" s="354"/>
      <c r="GS33" s="354"/>
      <c r="GT33" s="354"/>
      <c r="GU33" s="354"/>
      <c r="GV33" s="354"/>
      <c r="GW33" s="354"/>
      <c r="GX33" s="354"/>
      <c r="GY33" s="354"/>
      <c r="GZ33" s="354"/>
      <c r="HA33" s="354"/>
      <c r="HB33" s="354"/>
      <c r="HC33" s="354"/>
      <c r="HD33" s="354"/>
      <c r="HE33" s="354"/>
      <c r="HF33" s="354"/>
      <c r="HG33" s="354"/>
      <c r="HH33" s="354"/>
      <c r="HI33" s="354"/>
      <c r="HJ33" s="354"/>
      <c r="HK33" s="354"/>
      <c r="HL33" s="354"/>
      <c r="HM33" s="354"/>
      <c r="HN33" s="354"/>
      <c r="HO33" s="354"/>
      <c r="HP33" s="354"/>
      <c r="HQ33" s="354"/>
      <c r="HR33" s="354"/>
      <c r="HS33" s="354"/>
      <c r="HT33" s="354"/>
      <c r="HU33" s="354"/>
      <c r="HV33" s="354"/>
      <c r="HW33" s="354"/>
      <c r="HX33" s="354"/>
      <c r="HY33" s="354"/>
      <c r="HZ33" s="354"/>
      <c r="IA33" s="354"/>
      <c r="IB33" s="354"/>
      <c r="IC33" s="354"/>
      <c r="ID33" s="354"/>
      <c r="IE33" s="354"/>
      <c r="IF33" s="354"/>
      <c r="IG33" s="354"/>
      <c r="IH33" s="354"/>
      <c r="II33" s="354"/>
      <c r="IJ33" s="354"/>
      <c r="IK33" s="354"/>
      <c r="IL33" s="354"/>
      <c r="IM33" s="357"/>
      <c r="IN33" s="31"/>
    </row>
    <row r="34" spans="1:359" ht="103.5" customHeight="1">
      <c r="A34" s="9" t="s">
        <v>174</v>
      </c>
      <c r="B34" s="12" t="s">
        <v>175</v>
      </c>
      <c r="C34" s="52" t="s">
        <v>176</v>
      </c>
      <c r="D34" s="47" t="s">
        <v>43</v>
      </c>
      <c r="E34" s="10">
        <f t="shared" si="20"/>
        <v>0</v>
      </c>
      <c r="F34" s="101"/>
      <c r="G34" s="47" t="s">
        <v>43</v>
      </c>
      <c r="H34" s="10">
        <f>IF(G34="Yes",1,IF(G34="Subsidiary-only",0.5,0))</f>
        <v>0</v>
      </c>
      <c r="I34" s="187"/>
      <c r="J34" s="47" t="s">
        <v>43</v>
      </c>
      <c r="K34" s="10">
        <f>IF(J34="Yes",1,IF(J34="Subsidiary-only",0.5,0))</f>
        <v>0</v>
      </c>
      <c r="L34" s="99"/>
      <c r="M34" s="27" t="s">
        <v>41</v>
      </c>
      <c r="N34" s="10">
        <f>IF(M34="Yes",1,IF(M34="Subsidiary only",0.5,0))</f>
        <v>0.5</v>
      </c>
      <c r="O34" s="189" t="s">
        <v>177</v>
      </c>
      <c r="P34" s="47" t="s">
        <v>43</v>
      </c>
      <c r="Q34" s="10">
        <f>IF(P34="Yes",1,IF(P34="Subsidiary-only",0.5,0))</f>
        <v>0</v>
      </c>
      <c r="R34" s="187"/>
      <c r="S34" s="30" t="s">
        <v>43</v>
      </c>
      <c r="T34" s="11">
        <v>0</v>
      </c>
      <c r="V34" s="47" t="s">
        <v>43</v>
      </c>
      <c r="W34" s="10">
        <f t="shared" si="21"/>
        <v>0</v>
      </c>
      <c r="Y34" s="47" t="s">
        <v>43</v>
      </c>
      <c r="Z34" s="10">
        <f>IF(Y34="Yes",1,IF(Y34="Subsidiary-only",0.5,0))</f>
        <v>0</v>
      </c>
      <c r="AA34" s="193"/>
      <c r="AB34" s="27" t="s">
        <v>41</v>
      </c>
      <c r="AC34" s="10">
        <f t="shared" ref="AC34:AC35" si="22">IF(AB34="Yes",1,IF(AB34="Subsidiary only",0.5,0))</f>
        <v>0.5</v>
      </c>
      <c r="AD34" s="189" t="s">
        <v>178</v>
      </c>
      <c r="AE34" s="28" t="s">
        <v>44</v>
      </c>
      <c r="AF34" s="10">
        <f>IF(AE34="Yes",1,IF(AE34="Subsidiary-only",0.5,0))</f>
        <v>1</v>
      </c>
      <c r="AG34" s="187" t="s">
        <v>179</v>
      </c>
      <c r="AH34" s="47" t="s">
        <v>43</v>
      </c>
      <c r="AI34" s="10">
        <f>IF(AH34="Yes",1,IF(AH34="Subsidiary-only",0.5,0))</f>
        <v>0</v>
      </c>
      <c r="AJ34" s="183"/>
      <c r="AK34" s="47" t="s">
        <v>43</v>
      </c>
      <c r="AL34" s="10">
        <f>IF(AK34="Yes",1,IF(AK34="Subsidiary-only",0.5,0))</f>
        <v>0</v>
      </c>
      <c r="AM34" s="187"/>
      <c r="AN34" s="28" t="s">
        <v>44</v>
      </c>
      <c r="AO34" s="10">
        <f>IF(AN34="Yes",1,IF(AN34="Subsidiary-only",0.5,0))</f>
        <v>1</v>
      </c>
      <c r="AP34" s="187" t="s">
        <v>180</v>
      </c>
      <c r="AQ34" s="28" t="s">
        <v>44</v>
      </c>
      <c r="AR34" s="10">
        <f>IF(AQ34="Yes",1,IF(AQ34="Subsidiary-only",0.5,0))</f>
        <v>1</v>
      </c>
      <c r="AS34" s="187" t="s">
        <v>181</v>
      </c>
      <c r="AT34" s="28" t="s">
        <v>41</v>
      </c>
      <c r="AU34" s="10">
        <f>IF(AT34="Yes",1,IF(AT34="Subsidiary-only",0.5,0))</f>
        <v>0</v>
      </c>
      <c r="AV34" s="189" t="s">
        <v>182</v>
      </c>
      <c r="AW34" s="31" t="s">
        <v>43</v>
      </c>
      <c r="AX34" s="14">
        <v>0</v>
      </c>
      <c r="AY34" s="165"/>
      <c r="AZ34" s="354"/>
      <c r="BA34" s="354"/>
      <c r="BB34" s="354"/>
      <c r="BC34" s="354"/>
      <c r="BD34" s="354"/>
      <c r="BE34" s="354"/>
      <c r="BF34" s="354"/>
      <c r="BG34" s="354"/>
      <c r="BH34" s="354"/>
      <c r="BI34" s="354"/>
      <c r="BJ34" s="354"/>
      <c r="BK34" s="354"/>
      <c r="BL34" s="354"/>
      <c r="BM34" s="354"/>
      <c r="BN34" s="354"/>
      <c r="BO34" s="354"/>
      <c r="BP34" s="354"/>
      <c r="BQ34" s="354"/>
      <c r="BR34" s="354"/>
      <c r="BS34" s="354"/>
      <c r="BT34" s="354"/>
      <c r="BU34" s="354"/>
      <c r="BV34" s="354"/>
      <c r="BW34" s="354"/>
      <c r="BX34" s="354"/>
      <c r="BY34" s="354"/>
      <c r="BZ34" s="354"/>
      <c r="CA34" s="354"/>
      <c r="CB34" s="354"/>
      <c r="CC34" s="354"/>
      <c r="CD34" s="354"/>
      <c r="CE34" s="354"/>
      <c r="CF34" s="354"/>
      <c r="CG34" s="354"/>
      <c r="CH34" s="354"/>
      <c r="CI34" s="354"/>
      <c r="CJ34" s="354"/>
      <c r="CK34" s="354"/>
      <c r="CL34" s="354"/>
      <c r="CM34" s="354"/>
      <c r="CN34" s="354"/>
      <c r="CO34" s="354"/>
      <c r="CP34" s="354"/>
      <c r="CQ34" s="354"/>
      <c r="CR34" s="354"/>
      <c r="CS34" s="354"/>
      <c r="CT34" s="354"/>
      <c r="CU34" s="354"/>
      <c r="CV34" s="354"/>
      <c r="CW34" s="354"/>
      <c r="CX34" s="354"/>
      <c r="CY34" s="354"/>
      <c r="CZ34" s="354"/>
      <c r="DA34" s="354"/>
      <c r="DB34" s="354"/>
      <c r="DC34" s="354"/>
      <c r="DD34" s="354"/>
      <c r="DE34" s="354"/>
      <c r="DF34" s="354"/>
      <c r="DG34" s="354"/>
      <c r="DH34" s="354"/>
      <c r="DI34" s="354"/>
      <c r="DJ34" s="354"/>
      <c r="DK34" s="354"/>
      <c r="DL34" s="354"/>
      <c r="DM34" s="354"/>
      <c r="DN34" s="354"/>
      <c r="DO34" s="354"/>
      <c r="DP34" s="354"/>
      <c r="DQ34" s="354"/>
      <c r="DR34" s="354"/>
      <c r="DS34" s="354"/>
      <c r="DT34" s="354"/>
      <c r="DU34" s="354"/>
      <c r="DV34" s="354"/>
      <c r="DW34" s="354"/>
      <c r="DX34" s="354"/>
      <c r="DY34" s="354"/>
      <c r="DZ34" s="354"/>
      <c r="EA34" s="354"/>
      <c r="EB34" s="354"/>
      <c r="EC34" s="354"/>
      <c r="ED34" s="354"/>
      <c r="EE34" s="354"/>
      <c r="EF34" s="354"/>
      <c r="EG34" s="354"/>
      <c r="EH34" s="354"/>
      <c r="EI34" s="354"/>
      <c r="EJ34" s="354"/>
      <c r="EK34" s="354"/>
      <c r="EL34" s="354"/>
      <c r="EM34" s="354"/>
      <c r="EN34" s="354"/>
      <c r="EO34" s="354"/>
      <c r="EP34" s="354"/>
      <c r="EQ34" s="354"/>
      <c r="ER34" s="354"/>
      <c r="ES34" s="354"/>
      <c r="ET34" s="354"/>
      <c r="EU34" s="354"/>
      <c r="EV34" s="354"/>
      <c r="EW34" s="354"/>
      <c r="EX34" s="354"/>
      <c r="EY34" s="354"/>
      <c r="EZ34" s="354"/>
      <c r="FA34" s="354"/>
      <c r="FB34" s="354"/>
      <c r="FC34" s="354"/>
      <c r="FD34" s="354"/>
      <c r="FE34" s="354"/>
      <c r="FF34" s="354"/>
      <c r="FG34" s="354"/>
      <c r="FH34" s="354"/>
      <c r="FI34" s="354"/>
      <c r="FJ34" s="354"/>
      <c r="FK34" s="354"/>
      <c r="FL34" s="354"/>
      <c r="FM34" s="354"/>
      <c r="FN34" s="354"/>
      <c r="FO34" s="354"/>
      <c r="FP34" s="354"/>
      <c r="FQ34" s="354"/>
      <c r="FR34" s="354"/>
      <c r="FS34" s="354"/>
      <c r="FT34" s="354"/>
      <c r="FU34" s="354"/>
      <c r="FV34" s="354"/>
      <c r="FW34" s="354"/>
      <c r="FX34" s="354"/>
      <c r="FY34" s="354"/>
      <c r="FZ34" s="354"/>
      <c r="GA34" s="354"/>
      <c r="GB34" s="354"/>
      <c r="GC34" s="354"/>
      <c r="GD34" s="354"/>
      <c r="GE34" s="354"/>
      <c r="GF34" s="354"/>
      <c r="GG34" s="354"/>
      <c r="GH34" s="354"/>
      <c r="GI34" s="354"/>
      <c r="GJ34" s="354"/>
      <c r="GK34" s="354"/>
      <c r="GL34" s="354"/>
      <c r="GM34" s="354"/>
      <c r="GN34" s="354"/>
      <c r="GO34" s="354"/>
      <c r="GP34" s="354"/>
      <c r="GQ34" s="354"/>
      <c r="GR34" s="354"/>
      <c r="GS34" s="354"/>
      <c r="GT34" s="354"/>
      <c r="GU34" s="354"/>
      <c r="GV34" s="354"/>
      <c r="GW34" s="354"/>
      <c r="GX34" s="354"/>
      <c r="GY34" s="354"/>
      <c r="GZ34" s="354"/>
      <c r="HA34" s="354"/>
      <c r="HB34" s="354"/>
      <c r="HC34" s="354"/>
      <c r="HD34" s="354"/>
      <c r="HE34" s="354"/>
      <c r="HF34" s="354"/>
      <c r="HG34" s="354"/>
      <c r="HH34" s="354"/>
      <c r="HI34" s="354"/>
      <c r="HJ34" s="354"/>
      <c r="HK34" s="354"/>
      <c r="HL34" s="354"/>
      <c r="HM34" s="354"/>
      <c r="HN34" s="354"/>
      <c r="HO34" s="354"/>
      <c r="HP34" s="354"/>
      <c r="HQ34" s="354"/>
      <c r="HR34" s="354"/>
      <c r="HS34" s="354"/>
      <c r="HT34" s="354"/>
      <c r="HU34" s="354"/>
      <c r="HV34" s="354"/>
      <c r="HW34" s="354"/>
      <c r="HX34" s="354"/>
      <c r="HY34" s="354"/>
      <c r="HZ34" s="354"/>
      <c r="IA34" s="354"/>
      <c r="IB34" s="354"/>
      <c r="IC34" s="354"/>
      <c r="ID34" s="354"/>
      <c r="IE34" s="354"/>
      <c r="IF34" s="354"/>
      <c r="IG34" s="354"/>
      <c r="IH34" s="354"/>
      <c r="II34" s="354"/>
      <c r="IJ34" s="354"/>
      <c r="IK34" s="354"/>
      <c r="IL34" s="354"/>
      <c r="IM34" s="357"/>
      <c r="IN34" s="31"/>
    </row>
    <row r="35" spans="1:359" s="24" customFormat="1" ht="67.5" customHeight="1">
      <c r="A35" s="22" t="s">
        <v>183</v>
      </c>
      <c r="B35" s="12" t="s">
        <v>184</v>
      </c>
      <c r="C35" s="52" t="s">
        <v>185</v>
      </c>
      <c r="D35" s="47" t="s">
        <v>43</v>
      </c>
      <c r="E35" s="10">
        <f t="shared" si="20"/>
        <v>0</v>
      </c>
      <c r="F35" s="186"/>
      <c r="G35" s="47" t="s">
        <v>43</v>
      </c>
      <c r="H35" s="10">
        <f>IF(G35="Yes",1,IF(G35="Subsidiary-only",0.5,0))</f>
        <v>0</v>
      </c>
      <c r="I35" s="190"/>
      <c r="J35" s="47" t="s">
        <v>43</v>
      </c>
      <c r="K35" s="10">
        <f>IF(J35="Yes",1,IF(J35="Subsidiary-only",0.5,0))</f>
        <v>0</v>
      </c>
      <c r="L35" s="186"/>
      <c r="M35" s="47" t="s">
        <v>43</v>
      </c>
      <c r="N35" s="10">
        <f>IF(M35="Yes",1,IF(M35="Subsidiary only",0.5,0))</f>
        <v>0</v>
      </c>
      <c r="O35" s="190"/>
      <c r="P35" s="47" t="s">
        <v>43</v>
      </c>
      <c r="Q35" s="10">
        <f>IF(P35="Yes",1,IF(P35="Subsidiary-only",0.5,0))</f>
        <v>0</v>
      </c>
      <c r="R35" s="190"/>
      <c r="S35" s="33" t="s">
        <v>43</v>
      </c>
      <c r="T35" s="36">
        <v>0</v>
      </c>
      <c r="U35" s="104"/>
      <c r="V35" s="47" t="s">
        <v>43</v>
      </c>
      <c r="W35" s="10">
        <f t="shared" si="21"/>
        <v>0</v>
      </c>
      <c r="X35" s="186"/>
      <c r="Y35" s="47" t="s">
        <v>43</v>
      </c>
      <c r="Z35" s="10">
        <f>IF(Y35="Yes",1,IF(Y35="Subsidiary-only",0.5,0))</f>
        <v>0</v>
      </c>
      <c r="AA35" s="201"/>
      <c r="AB35" s="47" t="s">
        <v>43</v>
      </c>
      <c r="AC35" s="10">
        <f t="shared" si="22"/>
        <v>0</v>
      </c>
      <c r="AD35" s="190"/>
      <c r="AE35" s="47" t="s">
        <v>43</v>
      </c>
      <c r="AF35" s="10">
        <f>IF(AE35="Yes",1,IF(AE35="Subsidiary-only",0.5,0))</f>
        <v>0</v>
      </c>
      <c r="AG35" s="190"/>
      <c r="AH35" s="47" t="s">
        <v>43</v>
      </c>
      <c r="AI35" s="10">
        <f>IF(AH35="Yes",1,IF(AH35="Subsidiary-only",0.5,0))</f>
        <v>0</v>
      </c>
      <c r="AJ35" s="186"/>
      <c r="AK35" s="47" t="s">
        <v>43</v>
      </c>
      <c r="AL35" s="10">
        <f>IF(AK35="Yes",1,IF(AK35="Subsidiary-only",0.5,0))</f>
        <v>0</v>
      </c>
      <c r="AM35" s="190"/>
      <c r="AN35" s="47" t="s">
        <v>43</v>
      </c>
      <c r="AO35" s="10">
        <f>IF(AN35="Yes",1,IF(AN35="Subsidiary-only",0.5,0))</f>
        <v>0</v>
      </c>
      <c r="AP35" s="190"/>
      <c r="AQ35" s="47" t="s">
        <v>43</v>
      </c>
      <c r="AR35" s="10">
        <f>IF(AQ35="Yes",1,IF(AQ35="Subsidiary-only",0.5,0))</f>
        <v>0</v>
      </c>
      <c r="AS35" s="190"/>
      <c r="AT35" s="47" t="s">
        <v>43</v>
      </c>
      <c r="AU35" s="10">
        <f>IF(AT35="Yes",1,IF(AT35="Subsidiary-only",0.5,0))</f>
        <v>0</v>
      </c>
      <c r="AV35" s="190"/>
      <c r="AW35" s="45" t="s">
        <v>43</v>
      </c>
      <c r="AX35" s="44">
        <v>0</v>
      </c>
      <c r="AY35" s="165"/>
      <c r="AZ35" s="354"/>
      <c r="BA35" s="354"/>
      <c r="BB35" s="354"/>
      <c r="BC35" s="354"/>
      <c r="BD35" s="354"/>
      <c r="BE35" s="354"/>
      <c r="BF35" s="354"/>
      <c r="BG35" s="354"/>
      <c r="BH35" s="354"/>
      <c r="BI35" s="354"/>
      <c r="BJ35" s="354"/>
      <c r="BK35" s="354"/>
      <c r="BL35" s="354"/>
      <c r="BM35" s="354"/>
      <c r="BN35" s="354"/>
      <c r="BO35" s="354"/>
      <c r="BP35" s="354"/>
      <c r="BQ35" s="354"/>
      <c r="BR35" s="354"/>
      <c r="BS35" s="354"/>
      <c r="BT35" s="354"/>
      <c r="BU35" s="354"/>
      <c r="BV35" s="354"/>
      <c r="BW35" s="354"/>
      <c r="BX35" s="354"/>
      <c r="BY35" s="354"/>
      <c r="BZ35" s="354"/>
      <c r="CA35" s="354"/>
      <c r="CB35" s="354"/>
      <c r="CC35" s="354"/>
      <c r="CD35" s="354"/>
      <c r="CE35" s="354"/>
      <c r="CF35" s="354"/>
      <c r="CG35" s="354"/>
      <c r="CH35" s="354"/>
      <c r="CI35" s="354"/>
      <c r="CJ35" s="354"/>
      <c r="CK35" s="354"/>
      <c r="CL35" s="354"/>
      <c r="CM35" s="354"/>
      <c r="CN35" s="354"/>
      <c r="CO35" s="354"/>
      <c r="CP35" s="354"/>
      <c r="CQ35" s="354"/>
      <c r="CR35" s="354"/>
      <c r="CS35" s="354"/>
      <c r="CT35" s="354"/>
      <c r="CU35" s="354"/>
      <c r="CV35" s="354"/>
      <c r="CW35" s="354"/>
      <c r="CX35" s="354"/>
      <c r="CY35" s="354"/>
      <c r="CZ35" s="354"/>
      <c r="DA35" s="354"/>
      <c r="DB35" s="354"/>
      <c r="DC35" s="354"/>
      <c r="DD35" s="354"/>
      <c r="DE35" s="354"/>
      <c r="DF35" s="354"/>
      <c r="DG35" s="354"/>
      <c r="DH35" s="354"/>
      <c r="DI35" s="354"/>
      <c r="DJ35" s="354"/>
      <c r="DK35" s="354"/>
      <c r="DL35" s="354"/>
      <c r="DM35" s="354"/>
      <c r="DN35" s="354"/>
      <c r="DO35" s="354"/>
      <c r="DP35" s="354"/>
      <c r="DQ35" s="354"/>
      <c r="DR35" s="354"/>
      <c r="DS35" s="354"/>
      <c r="DT35" s="354"/>
      <c r="DU35" s="354"/>
      <c r="DV35" s="354"/>
      <c r="DW35" s="354"/>
      <c r="DX35" s="354"/>
      <c r="DY35" s="354"/>
      <c r="DZ35" s="354"/>
      <c r="EA35" s="354"/>
      <c r="EB35" s="354"/>
      <c r="EC35" s="354"/>
      <c r="ED35" s="354"/>
      <c r="EE35" s="354"/>
      <c r="EF35" s="354"/>
      <c r="EG35" s="354"/>
      <c r="EH35" s="354"/>
      <c r="EI35" s="354"/>
      <c r="EJ35" s="354"/>
      <c r="EK35" s="354"/>
      <c r="EL35" s="354"/>
      <c r="EM35" s="354"/>
      <c r="EN35" s="354"/>
      <c r="EO35" s="354"/>
      <c r="EP35" s="354"/>
      <c r="EQ35" s="354"/>
      <c r="ER35" s="354"/>
      <c r="ES35" s="354"/>
      <c r="ET35" s="354"/>
      <c r="EU35" s="354"/>
      <c r="EV35" s="354"/>
      <c r="EW35" s="354"/>
      <c r="EX35" s="354"/>
      <c r="EY35" s="354"/>
      <c r="EZ35" s="354"/>
      <c r="FA35" s="354"/>
      <c r="FB35" s="354"/>
      <c r="FC35" s="354"/>
      <c r="FD35" s="354"/>
      <c r="FE35" s="354"/>
      <c r="FF35" s="354"/>
      <c r="FG35" s="354"/>
      <c r="FH35" s="354"/>
      <c r="FI35" s="354"/>
      <c r="FJ35" s="354"/>
      <c r="FK35" s="354"/>
      <c r="FL35" s="354"/>
      <c r="FM35" s="354"/>
      <c r="FN35" s="354"/>
      <c r="FO35" s="354"/>
      <c r="FP35" s="354"/>
      <c r="FQ35" s="354"/>
      <c r="FR35" s="354"/>
      <c r="FS35" s="354"/>
      <c r="FT35" s="354"/>
      <c r="FU35" s="354"/>
      <c r="FV35" s="354"/>
      <c r="FW35" s="354"/>
      <c r="FX35" s="354"/>
      <c r="FY35" s="354"/>
      <c r="FZ35" s="354"/>
      <c r="GA35" s="354"/>
      <c r="GB35" s="354"/>
      <c r="GC35" s="354"/>
      <c r="GD35" s="354"/>
      <c r="GE35" s="354"/>
      <c r="GF35" s="354"/>
      <c r="GG35" s="354"/>
      <c r="GH35" s="354"/>
      <c r="GI35" s="354"/>
      <c r="GJ35" s="354"/>
      <c r="GK35" s="354"/>
      <c r="GL35" s="354"/>
      <c r="GM35" s="354"/>
      <c r="GN35" s="354"/>
      <c r="GO35" s="354"/>
      <c r="GP35" s="354"/>
      <c r="GQ35" s="354"/>
      <c r="GR35" s="354"/>
      <c r="GS35" s="354"/>
      <c r="GT35" s="354"/>
      <c r="GU35" s="354"/>
      <c r="GV35" s="354"/>
      <c r="GW35" s="354"/>
      <c r="GX35" s="354"/>
      <c r="GY35" s="354"/>
      <c r="GZ35" s="354"/>
      <c r="HA35" s="354"/>
      <c r="HB35" s="354"/>
      <c r="HC35" s="354"/>
      <c r="HD35" s="354"/>
      <c r="HE35" s="354"/>
      <c r="HF35" s="354"/>
      <c r="HG35" s="354"/>
      <c r="HH35" s="354"/>
      <c r="HI35" s="354"/>
      <c r="HJ35" s="354"/>
      <c r="HK35" s="354"/>
      <c r="HL35" s="354"/>
      <c r="HM35" s="354"/>
      <c r="HN35" s="354"/>
      <c r="HO35" s="354"/>
      <c r="HP35" s="354"/>
      <c r="HQ35" s="354"/>
      <c r="HR35" s="354"/>
      <c r="HS35" s="354"/>
      <c r="HT35" s="354"/>
      <c r="HU35" s="354"/>
      <c r="HV35" s="354"/>
      <c r="HW35" s="354"/>
      <c r="HX35" s="354"/>
      <c r="HY35" s="354"/>
      <c r="HZ35" s="354"/>
      <c r="IA35" s="354"/>
      <c r="IB35" s="354"/>
      <c r="IC35" s="354"/>
      <c r="ID35" s="354"/>
      <c r="IE35" s="354"/>
      <c r="IF35" s="354"/>
      <c r="IG35" s="354"/>
      <c r="IH35" s="354"/>
      <c r="II35" s="354"/>
      <c r="IJ35" s="354"/>
      <c r="IK35" s="354"/>
      <c r="IL35" s="354"/>
      <c r="IM35" s="357"/>
      <c r="IN35" s="45"/>
      <c r="IO35" s="44"/>
      <c r="IP35" s="44"/>
      <c r="IQ35" s="44"/>
      <c r="IR35" s="44"/>
      <c r="IS35" s="44"/>
      <c r="IT35" s="44"/>
      <c r="IU35" s="44"/>
      <c r="IV35" s="44"/>
      <c r="IW35" s="44"/>
      <c r="IX35" s="44"/>
      <c r="IY35" s="44"/>
      <c r="IZ35" s="44"/>
      <c r="JA35" s="44"/>
      <c r="JB35" s="44"/>
      <c r="JC35" s="44"/>
      <c r="JD35" s="44"/>
      <c r="JE35" s="44"/>
      <c r="JF35" s="44"/>
      <c r="JG35" s="44"/>
      <c r="JH35" s="44"/>
      <c r="JI35" s="44"/>
      <c r="JJ35" s="44"/>
      <c r="JK35" s="44"/>
      <c r="JL35" s="44"/>
      <c r="JM35" s="44"/>
      <c r="JN35" s="44"/>
      <c r="JO35" s="44"/>
      <c r="JP35" s="44"/>
      <c r="JQ35" s="44"/>
      <c r="JR35" s="44"/>
      <c r="JS35" s="44"/>
      <c r="JT35" s="44"/>
      <c r="JU35" s="44"/>
      <c r="JV35" s="44"/>
      <c r="JW35" s="44"/>
      <c r="JX35" s="44"/>
      <c r="JY35" s="44"/>
      <c r="JZ35" s="44"/>
      <c r="KA35" s="44"/>
      <c r="KB35" s="44"/>
      <c r="KC35" s="44"/>
      <c r="KD35" s="44"/>
      <c r="KE35" s="44"/>
      <c r="KF35" s="44"/>
      <c r="KG35" s="44"/>
      <c r="KH35" s="44"/>
      <c r="KI35" s="44"/>
      <c r="KJ35" s="44"/>
      <c r="KK35" s="44"/>
      <c r="KL35" s="44"/>
      <c r="KM35" s="44"/>
      <c r="KN35" s="44"/>
      <c r="KO35" s="44"/>
      <c r="KP35" s="44"/>
      <c r="KQ35" s="44"/>
      <c r="KR35" s="44"/>
      <c r="KS35" s="44"/>
      <c r="KT35" s="44"/>
      <c r="KU35" s="44"/>
      <c r="KV35" s="44"/>
      <c r="KW35" s="44"/>
      <c r="KX35" s="44"/>
      <c r="KY35" s="44"/>
      <c r="KZ35" s="44"/>
      <c r="LA35" s="44"/>
      <c r="LB35" s="44"/>
      <c r="LC35" s="44"/>
      <c r="LD35" s="44"/>
      <c r="LE35" s="44"/>
      <c r="LF35" s="44"/>
      <c r="LG35" s="44"/>
      <c r="LH35" s="44"/>
      <c r="LI35" s="44"/>
      <c r="LJ35" s="44"/>
      <c r="LK35" s="44"/>
      <c r="LL35" s="44"/>
      <c r="LM35" s="44"/>
      <c r="LN35" s="44"/>
      <c r="LO35" s="44"/>
      <c r="LP35" s="44"/>
      <c r="LQ35" s="44"/>
      <c r="LR35" s="44"/>
      <c r="LS35" s="44"/>
      <c r="LT35" s="44"/>
      <c r="LU35" s="44"/>
      <c r="LV35" s="44"/>
      <c r="LW35" s="44"/>
      <c r="LX35" s="44"/>
      <c r="LY35" s="44"/>
      <c r="LZ35" s="44"/>
      <c r="MA35" s="44"/>
      <c r="MB35" s="44"/>
      <c r="MC35" s="44"/>
      <c r="MD35" s="44"/>
      <c r="ME35" s="44"/>
      <c r="MF35" s="44"/>
      <c r="MG35" s="44"/>
      <c r="MH35" s="44"/>
      <c r="MI35" s="44"/>
      <c r="MJ35" s="44"/>
      <c r="MK35" s="44"/>
      <c r="ML35" s="44"/>
      <c r="MM35" s="44"/>
      <c r="MN35" s="44"/>
      <c r="MO35" s="44"/>
      <c r="MP35" s="44"/>
      <c r="MQ35" s="44"/>
      <c r="MR35" s="44"/>
      <c r="MS35" s="44"/>
      <c r="MT35" s="44"/>
      <c r="MU35" s="44"/>
    </row>
    <row r="36" spans="1:359" s="89" customFormat="1">
      <c r="A36" s="213"/>
      <c r="B36" s="214"/>
      <c r="C36" s="215"/>
      <c r="D36" s="216"/>
      <c r="E36" s="217">
        <f>SUM(E5:E35)</f>
        <v>4.5</v>
      </c>
      <c r="F36" s="218"/>
      <c r="G36" s="219"/>
      <c r="H36" s="217">
        <f>SUM(H5:H35)</f>
        <v>2</v>
      </c>
      <c r="I36" s="220"/>
      <c r="J36" s="219"/>
      <c r="K36" s="217">
        <f>SUM(K5:K35)</f>
        <v>3</v>
      </c>
      <c r="L36" s="220"/>
      <c r="M36" s="219"/>
      <c r="N36" s="217">
        <f>SUM(N5:N35)</f>
        <v>7.5</v>
      </c>
      <c r="O36" s="220"/>
      <c r="P36" s="219"/>
      <c r="Q36" s="217">
        <f>SUM(Q5:Q35)</f>
        <v>2</v>
      </c>
      <c r="R36" s="220"/>
      <c r="S36" s="219"/>
      <c r="T36" s="217">
        <f>SUM(T5:T35)</f>
        <v>0</v>
      </c>
      <c r="U36" s="221"/>
      <c r="V36" s="219"/>
      <c r="W36" s="217">
        <f>SUM(W5:W35)</f>
        <v>6</v>
      </c>
      <c r="X36" s="220"/>
      <c r="Y36" s="219"/>
      <c r="Z36" s="217">
        <f>SUM(Z5:Z35)</f>
        <v>1</v>
      </c>
      <c r="AA36" s="220"/>
      <c r="AB36" s="219"/>
      <c r="AC36" s="217">
        <f t="shared" ref="AC36:AF36" si="23">SUM(AC5:AC35)</f>
        <v>5</v>
      </c>
      <c r="AD36" s="220"/>
      <c r="AE36" s="219"/>
      <c r="AF36" s="217">
        <f t="shared" si="23"/>
        <v>4</v>
      </c>
      <c r="AG36" s="220"/>
      <c r="AH36" s="219"/>
      <c r="AI36" s="217">
        <f>SUM(AI5:AI35)</f>
        <v>2</v>
      </c>
      <c r="AJ36" s="222"/>
      <c r="AK36" s="219"/>
      <c r="AL36" s="217">
        <f>SUM(AL5:AL35)</f>
        <v>6</v>
      </c>
      <c r="AM36" s="223"/>
      <c r="AN36" s="219"/>
      <c r="AO36" s="217">
        <f>SUM(AO5:AO35)</f>
        <v>6</v>
      </c>
      <c r="AP36" s="220"/>
      <c r="AQ36" s="219"/>
      <c r="AR36" s="217">
        <f>SUM(AR5:AR35)</f>
        <v>10</v>
      </c>
      <c r="AS36" s="220"/>
      <c r="AT36" s="219"/>
      <c r="AU36" s="217">
        <f>SUM(AU5:AU35)</f>
        <v>5</v>
      </c>
      <c r="AV36" s="220"/>
      <c r="AW36" s="219"/>
      <c r="AX36" s="217">
        <f>SUM(AX5:AX35)</f>
        <v>0</v>
      </c>
      <c r="AY36" s="224"/>
      <c r="AZ36" s="354"/>
      <c r="BA36" s="354"/>
      <c r="BB36" s="354"/>
      <c r="BC36" s="354"/>
      <c r="BD36" s="354"/>
      <c r="BE36" s="354"/>
      <c r="BF36" s="354"/>
      <c r="BG36" s="354"/>
      <c r="BH36" s="354"/>
      <c r="BI36" s="354"/>
      <c r="BJ36" s="354"/>
      <c r="BK36" s="354"/>
      <c r="BL36" s="354"/>
      <c r="BM36" s="354"/>
      <c r="BN36" s="354"/>
      <c r="BO36" s="354"/>
      <c r="BP36" s="354"/>
      <c r="BQ36" s="354"/>
      <c r="BR36" s="354"/>
      <c r="BS36" s="354"/>
      <c r="BT36" s="354"/>
      <c r="BU36" s="354"/>
      <c r="BV36" s="354"/>
      <c r="BW36" s="354"/>
      <c r="BX36" s="354"/>
      <c r="BY36" s="354"/>
      <c r="BZ36" s="354"/>
      <c r="CA36" s="354"/>
      <c r="CB36" s="354"/>
      <c r="CC36" s="354"/>
      <c r="CD36" s="354"/>
      <c r="CE36" s="354"/>
      <c r="CF36" s="354"/>
      <c r="CG36" s="354"/>
      <c r="CH36" s="354"/>
      <c r="CI36" s="354"/>
      <c r="CJ36" s="354"/>
      <c r="CK36" s="354"/>
      <c r="CL36" s="354"/>
      <c r="CM36" s="354"/>
      <c r="CN36" s="354"/>
      <c r="CO36" s="354"/>
      <c r="CP36" s="354"/>
      <c r="CQ36" s="354"/>
      <c r="CR36" s="354"/>
      <c r="CS36" s="354"/>
      <c r="CT36" s="354"/>
      <c r="CU36" s="354"/>
      <c r="CV36" s="354"/>
      <c r="CW36" s="354"/>
      <c r="CX36" s="354"/>
      <c r="CY36" s="354"/>
      <c r="CZ36" s="354"/>
      <c r="DA36" s="354"/>
      <c r="DB36" s="354"/>
      <c r="DC36" s="354"/>
      <c r="DD36" s="354"/>
      <c r="DE36" s="354"/>
      <c r="DF36" s="354"/>
      <c r="DG36" s="354"/>
      <c r="DH36" s="354"/>
      <c r="DI36" s="354"/>
      <c r="DJ36" s="354"/>
      <c r="DK36" s="354"/>
      <c r="DL36" s="354"/>
      <c r="DM36" s="354"/>
      <c r="DN36" s="354"/>
      <c r="DO36" s="354"/>
      <c r="DP36" s="354"/>
      <c r="DQ36" s="354"/>
      <c r="DR36" s="354"/>
      <c r="DS36" s="354"/>
      <c r="DT36" s="354"/>
      <c r="DU36" s="354"/>
      <c r="DV36" s="354"/>
      <c r="DW36" s="354"/>
      <c r="DX36" s="354"/>
      <c r="DY36" s="354"/>
      <c r="DZ36" s="354"/>
      <c r="EA36" s="354"/>
      <c r="EB36" s="354"/>
      <c r="EC36" s="354"/>
      <c r="ED36" s="354"/>
      <c r="EE36" s="354"/>
      <c r="EF36" s="354"/>
      <c r="EG36" s="354"/>
      <c r="EH36" s="354"/>
      <c r="EI36" s="354"/>
      <c r="EJ36" s="354"/>
      <c r="EK36" s="354"/>
      <c r="EL36" s="354"/>
      <c r="EM36" s="354"/>
      <c r="EN36" s="354"/>
      <c r="EO36" s="354"/>
      <c r="EP36" s="354"/>
      <c r="EQ36" s="354"/>
      <c r="ER36" s="354"/>
      <c r="ES36" s="354"/>
      <c r="ET36" s="354"/>
      <c r="EU36" s="354"/>
      <c r="EV36" s="354"/>
      <c r="EW36" s="354"/>
      <c r="EX36" s="354"/>
      <c r="EY36" s="354"/>
      <c r="EZ36" s="354"/>
      <c r="FA36" s="354"/>
      <c r="FB36" s="354"/>
      <c r="FC36" s="354"/>
      <c r="FD36" s="354"/>
      <c r="FE36" s="354"/>
      <c r="FF36" s="354"/>
      <c r="FG36" s="354"/>
      <c r="FH36" s="354"/>
      <c r="FI36" s="354"/>
      <c r="FJ36" s="354"/>
      <c r="FK36" s="354"/>
      <c r="FL36" s="354"/>
      <c r="FM36" s="354"/>
      <c r="FN36" s="354"/>
      <c r="FO36" s="354"/>
      <c r="FP36" s="354"/>
      <c r="FQ36" s="354"/>
      <c r="FR36" s="354"/>
      <c r="FS36" s="354"/>
      <c r="FT36" s="354"/>
      <c r="FU36" s="354"/>
      <c r="FV36" s="354"/>
      <c r="FW36" s="354"/>
      <c r="FX36" s="354"/>
      <c r="FY36" s="354"/>
      <c r="FZ36" s="354"/>
      <c r="GA36" s="354"/>
      <c r="GB36" s="354"/>
      <c r="GC36" s="354"/>
      <c r="GD36" s="354"/>
      <c r="GE36" s="354"/>
      <c r="GF36" s="354"/>
      <c r="GG36" s="354"/>
      <c r="GH36" s="354"/>
      <c r="GI36" s="354"/>
      <c r="GJ36" s="354"/>
      <c r="GK36" s="354"/>
      <c r="GL36" s="354"/>
      <c r="GM36" s="354"/>
      <c r="GN36" s="354"/>
      <c r="GO36" s="354"/>
      <c r="GP36" s="354"/>
      <c r="GQ36" s="354"/>
      <c r="GR36" s="354"/>
      <c r="GS36" s="354"/>
      <c r="GT36" s="354"/>
      <c r="GU36" s="354"/>
      <c r="GV36" s="354"/>
      <c r="GW36" s="354"/>
      <c r="GX36" s="354"/>
      <c r="GY36" s="354"/>
      <c r="GZ36" s="354"/>
      <c r="HA36" s="354"/>
      <c r="HB36" s="354"/>
      <c r="HC36" s="354"/>
      <c r="HD36" s="354"/>
      <c r="HE36" s="354"/>
      <c r="HF36" s="354"/>
      <c r="HG36" s="354"/>
      <c r="HH36" s="354"/>
      <c r="HI36" s="354"/>
      <c r="HJ36" s="354"/>
      <c r="HK36" s="354"/>
      <c r="HL36" s="354"/>
      <c r="HM36" s="354"/>
      <c r="HN36" s="354"/>
      <c r="HO36" s="354"/>
      <c r="HP36" s="354"/>
      <c r="HQ36" s="354"/>
      <c r="HR36" s="354"/>
      <c r="HS36" s="354"/>
      <c r="HT36" s="354"/>
      <c r="HU36" s="354"/>
      <c r="HV36" s="354"/>
      <c r="HW36" s="354"/>
      <c r="HX36" s="354"/>
      <c r="HY36" s="354"/>
      <c r="HZ36" s="354"/>
      <c r="IA36" s="354"/>
      <c r="IB36" s="354"/>
      <c r="IC36" s="354"/>
      <c r="ID36" s="354"/>
      <c r="IE36" s="354"/>
      <c r="IF36" s="354"/>
      <c r="IG36" s="354"/>
      <c r="IH36" s="354"/>
      <c r="II36" s="354"/>
      <c r="IJ36" s="354"/>
      <c r="IK36" s="354"/>
      <c r="IL36" s="354"/>
      <c r="IM36" s="357"/>
      <c r="IN36" s="88"/>
    </row>
    <row r="37" spans="1:359">
      <c r="A37" s="390"/>
      <c r="B37" s="382"/>
      <c r="C37" s="382"/>
      <c r="D37" s="387"/>
      <c r="E37" s="382"/>
      <c r="F37" s="388"/>
      <c r="G37" s="382"/>
      <c r="H37" s="391"/>
      <c r="I37" s="392"/>
      <c r="J37" s="391"/>
      <c r="K37" s="391"/>
      <c r="L37" s="392"/>
      <c r="M37" s="391"/>
      <c r="N37" s="391"/>
      <c r="O37" s="392"/>
      <c r="P37" s="391"/>
      <c r="Q37" s="391"/>
      <c r="R37" s="392"/>
      <c r="S37" s="391"/>
      <c r="T37" s="391"/>
      <c r="U37" s="392"/>
      <c r="V37" s="391"/>
      <c r="W37" s="391"/>
      <c r="X37" s="392"/>
      <c r="Y37" s="382"/>
      <c r="Z37" s="382"/>
      <c r="AA37" s="389"/>
      <c r="AB37" s="391"/>
      <c r="AC37" s="391"/>
      <c r="AD37" s="392"/>
      <c r="AE37" s="391"/>
      <c r="AF37" s="391"/>
      <c r="AG37" s="392"/>
      <c r="AH37" s="391"/>
      <c r="AI37" s="391"/>
      <c r="AJ37" s="392"/>
      <c r="AK37" s="391"/>
      <c r="AL37" s="391"/>
      <c r="AM37" s="392"/>
      <c r="AN37" s="391"/>
      <c r="AO37" s="391"/>
      <c r="AP37" s="392"/>
      <c r="AQ37" s="391"/>
      <c r="AR37" s="391"/>
      <c r="AS37" s="392"/>
      <c r="AT37" s="382"/>
      <c r="AU37" s="382"/>
      <c r="AV37" s="389"/>
      <c r="AW37" s="382"/>
      <c r="AX37" s="382"/>
      <c r="AY37" s="382"/>
      <c r="AZ37" s="357"/>
      <c r="BA37" s="371"/>
      <c r="BB37" s="354"/>
      <c r="BC37" s="354"/>
      <c r="BD37" s="354"/>
      <c r="BE37" s="354"/>
      <c r="BF37" s="354"/>
      <c r="BG37" s="354"/>
      <c r="BH37" s="354"/>
      <c r="BI37" s="354"/>
      <c r="BJ37" s="354"/>
      <c r="BK37" s="354"/>
      <c r="BL37" s="354"/>
      <c r="BM37" s="354"/>
      <c r="BN37" s="354"/>
      <c r="BO37" s="354"/>
      <c r="BP37" s="354"/>
      <c r="BQ37" s="354"/>
      <c r="BR37" s="354"/>
      <c r="BS37" s="354"/>
      <c r="BT37" s="354"/>
      <c r="BU37" s="354"/>
      <c r="BV37" s="354"/>
      <c r="BW37" s="354"/>
      <c r="BX37" s="354"/>
      <c r="BY37" s="354"/>
      <c r="BZ37" s="354"/>
      <c r="CA37" s="354"/>
      <c r="CB37" s="354"/>
      <c r="CC37" s="354"/>
      <c r="CD37" s="354"/>
      <c r="CE37" s="354"/>
      <c r="CF37" s="354"/>
      <c r="CG37" s="354"/>
      <c r="CH37" s="354"/>
      <c r="CI37" s="354"/>
      <c r="CJ37" s="354"/>
      <c r="CK37" s="354"/>
      <c r="CL37" s="354"/>
      <c r="CM37" s="354"/>
      <c r="CN37" s="354"/>
      <c r="CO37" s="354"/>
      <c r="CP37" s="354"/>
      <c r="CQ37" s="354"/>
      <c r="CR37" s="354"/>
      <c r="CS37" s="354"/>
      <c r="CT37" s="354"/>
      <c r="CU37" s="354"/>
      <c r="CV37" s="354"/>
      <c r="CW37" s="354"/>
      <c r="CX37" s="354"/>
      <c r="CY37" s="354"/>
      <c r="CZ37" s="354"/>
      <c r="DA37" s="354"/>
      <c r="DB37" s="354"/>
      <c r="DC37" s="354"/>
      <c r="DD37" s="354"/>
      <c r="DE37" s="354"/>
      <c r="DF37" s="354"/>
      <c r="DG37" s="354"/>
      <c r="DH37" s="354"/>
      <c r="DI37" s="354"/>
      <c r="DJ37" s="354"/>
      <c r="DK37" s="354"/>
      <c r="DL37" s="354"/>
      <c r="DM37" s="354"/>
      <c r="DN37" s="354"/>
      <c r="DO37" s="354"/>
      <c r="DP37" s="354"/>
      <c r="DQ37" s="354"/>
      <c r="DR37" s="354"/>
      <c r="DS37" s="354"/>
      <c r="DT37" s="354"/>
      <c r="DU37" s="354"/>
      <c r="DV37" s="354"/>
      <c r="DW37" s="354"/>
      <c r="DX37" s="354"/>
      <c r="DY37" s="354"/>
      <c r="DZ37" s="354"/>
      <c r="EA37" s="354"/>
      <c r="EB37" s="354"/>
      <c r="EC37" s="354"/>
      <c r="ED37" s="354"/>
      <c r="EE37" s="354"/>
      <c r="EF37" s="354"/>
      <c r="EG37" s="354"/>
      <c r="EH37" s="354"/>
      <c r="EI37" s="354"/>
      <c r="EJ37" s="354"/>
      <c r="EK37" s="354"/>
      <c r="EL37" s="354"/>
      <c r="EM37" s="354"/>
      <c r="EN37" s="354"/>
      <c r="EO37" s="354"/>
      <c r="EP37" s="354"/>
      <c r="EQ37" s="354"/>
      <c r="ER37" s="354"/>
      <c r="ES37" s="354"/>
      <c r="ET37" s="354"/>
      <c r="EU37" s="354"/>
      <c r="EV37" s="354"/>
      <c r="EW37" s="354"/>
      <c r="EX37" s="354"/>
      <c r="EY37" s="354"/>
      <c r="EZ37" s="354"/>
      <c r="FA37" s="354"/>
      <c r="FB37" s="354"/>
      <c r="FC37" s="354"/>
      <c r="FD37" s="354"/>
      <c r="FE37" s="354"/>
      <c r="FF37" s="354"/>
      <c r="FG37" s="354"/>
      <c r="FH37" s="354"/>
      <c r="FI37" s="354"/>
      <c r="FJ37" s="354"/>
      <c r="FK37" s="354"/>
      <c r="FL37" s="354"/>
      <c r="FM37" s="354"/>
      <c r="FN37" s="354"/>
      <c r="FO37" s="354"/>
      <c r="FP37" s="354"/>
      <c r="FQ37" s="354"/>
      <c r="FR37" s="354"/>
      <c r="FS37" s="354"/>
      <c r="FT37" s="354"/>
      <c r="FU37" s="354"/>
      <c r="FV37" s="354"/>
      <c r="FW37" s="354"/>
      <c r="FX37" s="354"/>
      <c r="FY37" s="354"/>
      <c r="FZ37" s="354"/>
      <c r="GA37" s="354"/>
      <c r="GB37" s="354"/>
      <c r="GC37" s="354"/>
      <c r="GD37" s="354"/>
      <c r="GE37" s="354"/>
      <c r="GF37" s="354"/>
      <c r="GG37" s="354"/>
      <c r="GH37" s="354"/>
      <c r="GI37" s="354"/>
      <c r="GJ37" s="354"/>
      <c r="GK37" s="354"/>
      <c r="GL37" s="354"/>
      <c r="GM37" s="354"/>
      <c r="GN37" s="354"/>
      <c r="GO37" s="354"/>
      <c r="GP37" s="354"/>
      <c r="GQ37" s="354"/>
      <c r="GR37" s="354"/>
      <c r="GS37" s="354"/>
      <c r="GT37" s="354"/>
      <c r="GU37" s="354"/>
      <c r="GV37" s="354"/>
      <c r="GW37" s="354"/>
      <c r="GX37" s="354"/>
      <c r="GY37" s="354"/>
      <c r="GZ37" s="354"/>
      <c r="HA37" s="354"/>
      <c r="HB37" s="354"/>
      <c r="HC37" s="354"/>
      <c r="HD37" s="354"/>
      <c r="HE37" s="354"/>
      <c r="HF37" s="354"/>
      <c r="HG37" s="354"/>
      <c r="HH37" s="354"/>
      <c r="HI37" s="354"/>
      <c r="HJ37" s="354"/>
      <c r="HK37" s="354"/>
      <c r="HL37" s="354"/>
      <c r="HM37" s="354"/>
      <c r="HN37" s="354"/>
      <c r="HO37" s="354"/>
      <c r="HP37" s="354"/>
      <c r="HQ37" s="354"/>
      <c r="HR37" s="354"/>
      <c r="HS37" s="354"/>
      <c r="HT37" s="354"/>
      <c r="HU37" s="354"/>
      <c r="HV37" s="354"/>
      <c r="HW37" s="354"/>
      <c r="HX37" s="354"/>
      <c r="HY37" s="354"/>
      <c r="HZ37" s="354"/>
      <c r="IA37" s="354"/>
      <c r="IB37" s="354"/>
      <c r="IC37" s="354"/>
      <c r="ID37" s="354"/>
      <c r="IE37" s="354"/>
      <c r="IF37" s="354"/>
      <c r="IG37" s="354"/>
      <c r="IH37" s="354"/>
      <c r="II37" s="354"/>
      <c r="IJ37" s="354"/>
      <c r="IK37" s="354"/>
      <c r="IL37" s="354"/>
      <c r="IM37" s="357"/>
      <c r="IN37" s="31"/>
    </row>
    <row r="38" spans="1:359">
      <c r="A38" s="363"/>
      <c r="B38" s="354"/>
      <c r="C38" s="354"/>
      <c r="D38" s="372"/>
      <c r="E38" s="354"/>
      <c r="F38" s="373"/>
      <c r="G38" s="354"/>
      <c r="H38" s="354"/>
      <c r="I38" s="374"/>
      <c r="J38" s="354"/>
      <c r="K38" s="354"/>
      <c r="L38" s="374"/>
      <c r="M38" s="354"/>
      <c r="N38" s="354"/>
      <c r="O38" s="374"/>
      <c r="P38" s="354"/>
      <c r="Q38" s="354"/>
      <c r="R38" s="374"/>
      <c r="S38" s="354"/>
      <c r="T38" s="354"/>
      <c r="U38" s="374"/>
      <c r="V38" s="354"/>
      <c r="W38" s="354"/>
      <c r="X38" s="374"/>
      <c r="Y38" s="354"/>
      <c r="Z38" s="354"/>
      <c r="AA38" s="374"/>
      <c r="AB38" s="354"/>
      <c r="AC38" s="354"/>
      <c r="AD38" s="374"/>
      <c r="AE38" s="354"/>
      <c r="AF38" s="354"/>
      <c r="AG38" s="374"/>
      <c r="AH38" s="354"/>
      <c r="AI38" s="354"/>
      <c r="AJ38" s="374"/>
      <c r="AK38" s="354"/>
      <c r="AL38" s="354"/>
      <c r="AM38" s="374"/>
      <c r="AN38" s="354"/>
      <c r="AO38" s="354"/>
      <c r="AP38" s="374"/>
      <c r="AQ38" s="354"/>
      <c r="AR38" s="354"/>
      <c r="AS38" s="374"/>
      <c r="AT38" s="354"/>
      <c r="AU38" s="354"/>
      <c r="AV38" s="374"/>
      <c r="AW38" s="354"/>
      <c r="AX38" s="354"/>
      <c r="AY38" s="354"/>
      <c r="AZ38" s="357"/>
      <c r="BA38" s="371"/>
      <c r="BB38" s="354"/>
      <c r="BC38" s="354"/>
      <c r="BD38" s="354"/>
      <c r="BE38" s="354"/>
      <c r="BF38" s="354"/>
      <c r="BG38" s="354"/>
      <c r="BH38" s="354"/>
      <c r="BI38" s="354"/>
      <c r="BJ38" s="354"/>
      <c r="BK38" s="354"/>
      <c r="BL38" s="354"/>
      <c r="BM38" s="354"/>
      <c r="BN38" s="354"/>
      <c r="BO38" s="354"/>
      <c r="BP38" s="354"/>
      <c r="BQ38" s="354"/>
      <c r="BR38" s="354"/>
      <c r="BS38" s="354"/>
      <c r="BT38" s="354"/>
      <c r="BU38" s="354"/>
      <c r="BV38" s="354"/>
      <c r="BW38" s="354"/>
      <c r="BX38" s="354"/>
      <c r="BY38" s="354"/>
      <c r="BZ38" s="354"/>
      <c r="CA38" s="354"/>
      <c r="CB38" s="354"/>
      <c r="CC38" s="354"/>
      <c r="CD38" s="354"/>
      <c r="CE38" s="354"/>
      <c r="CF38" s="354"/>
      <c r="CG38" s="354"/>
      <c r="CH38" s="354"/>
      <c r="CI38" s="354"/>
      <c r="CJ38" s="354"/>
      <c r="CK38" s="354"/>
      <c r="CL38" s="354"/>
      <c r="CM38" s="354"/>
      <c r="CN38" s="354"/>
      <c r="CO38" s="354"/>
      <c r="CP38" s="354"/>
      <c r="CQ38" s="354"/>
      <c r="CR38" s="354"/>
      <c r="CS38" s="354"/>
      <c r="CT38" s="354"/>
      <c r="CU38" s="354"/>
      <c r="CV38" s="354"/>
      <c r="CW38" s="354"/>
      <c r="CX38" s="354"/>
      <c r="CY38" s="354"/>
      <c r="CZ38" s="354"/>
      <c r="DA38" s="354"/>
      <c r="DB38" s="354"/>
      <c r="DC38" s="354"/>
      <c r="DD38" s="354"/>
      <c r="DE38" s="354"/>
      <c r="DF38" s="354"/>
      <c r="DG38" s="354"/>
      <c r="DH38" s="354"/>
      <c r="DI38" s="354"/>
      <c r="DJ38" s="354"/>
      <c r="DK38" s="354"/>
      <c r="DL38" s="354"/>
      <c r="DM38" s="354"/>
      <c r="DN38" s="354"/>
      <c r="DO38" s="354"/>
      <c r="DP38" s="354"/>
      <c r="DQ38" s="354"/>
      <c r="DR38" s="354"/>
      <c r="DS38" s="354"/>
      <c r="DT38" s="354"/>
      <c r="DU38" s="354"/>
      <c r="DV38" s="354"/>
      <c r="DW38" s="354"/>
      <c r="DX38" s="354"/>
      <c r="DY38" s="354"/>
      <c r="DZ38" s="354"/>
      <c r="EA38" s="354"/>
      <c r="EB38" s="354"/>
      <c r="EC38" s="354"/>
      <c r="ED38" s="354"/>
      <c r="EE38" s="354"/>
      <c r="EF38" s="354"/>
      <c r="EG38" s="354"/>
      <c r="EH38" s="354"/>
      <c r="EI38" s="354"/>
      <c r="EJ38" s="354"/>
      <c r="EK38" s="354"/>
      <c r="EL38" s="354"/>
      <c r="EM38" s="354"/>
      <c r="EN38" s="354"/>
      <c r="EO38" s="354"/>
      <c r="EP38" s="354"/>
      <c r="EQ38" s="354"/>
      <c r="ER38" s="354"/>
      <c r="ES38" s="354"/>
      <c r="ET38" s="354"/>
      <c r="EU38" s="354"/>
      <c r="EV38" s="354"/>
      <c r="EW38" s="354"/>
      <c r="EX38" s="354"/>
      <c r="EY38" s="354"/>
      <c r="EZ38" s="354"/>
      <c r="FA38" s="354"/>
      <c r="FB38" s="354"/>
      <c r="FC38" s="354"/>
      <c r="FD38" s="354"/>
      <c r="FE38" s="354"/>
      <c r="FF38" s="354"/>
      <c r="FG38" s="354"/>
      <c r="FH38" s="354"/>
      <c r="FI38" s="354"/>
      <c r="FJ38" s="354"/>
      <c r="FK38" s="354"/>
      <c r="FL38" s="354"/>
      <c r="FM38" s="354"/>
      <c r="FN38" s="354"/>
      <c r="FO38" s="354"/>
      <c r="FP38" s="354"/>
      <c r="FQ38" s="354"/>
      <c r="FR38" s="354"/>
      <c r="FS38" s="354"/>
      <c r="FT38" s="354"/>
      <c r="FU38" s="354"/>
      <c r="FV38" s="354"/>
      <c r="FW38" s="354"/>
      <c r="FX38" s="354"/>
      <c r="FY38" s="354"/>
      <c r="FZ38" s="354"/>
      <c r="GA38" s="354"/>
      <c r="GB38" s="354"/>
      <c r="GC38" s="354"/>
      <c r="GD38" s="354"/>
      <c r="GE38" s="354"/>
      <c r="GF38" s="354"/>
      <c r="GG38" s="354"/>
      <c r="GH38" s="354"/>
      <c r="GI38" s="354"/>
      <c r="GJ38" s="354"/>
      <c r="GK38" s="354"/>
      <c r="GL38" s="354"/>
      <c r="GM38" s="354"/>
      <c r="GN38" s="354"/>
      <c r="GO38" s="354"/>
      <c r="GP38" s="354"/>
      <c r="GQ38" s="354"/>
      <c r="GR38" s="354"/>
      <c r="GS38" s="354"/>
      <c r="GT38" s="354"/>
      <c r="GU38" s="354"/>
      <c r="GV38" s="354"/>
      <c r="GW38" s="354"/>
      <c r="GX38" s="354"/>
      <c r="GY38" s="354"/>
      <c r="GZ38" s="354"/>
      <c r="HA38" s="354"/>
      <c r="HB38" s="354"/>
      <c r="HC38" s="354"/>
      <c r="HD38" s="354"/>
      <c r="HE38" s="354"/>
      <c r="HF38" s="354"/>
      <c r="HG38" s="354"/>
      <c r="HH38" s="354"/>
      <c r="HI38" s="354"/>
      <c r="HJ38" s="354"/>
      <c r="HK38" s="354"/>
      <c r="HL38" s="354"/>
      <c r="HM38" s="354"/>
      <c r="HN38" s="354"/>
      <c r="HO38" s="354"/>
      <c r="HP38" s="354"/>
      <c r="HQ38" s="354"/>
      <c r="HR38" s="354"/>
      <c r="HS38" s="354"/>
      <c r="HT38" s="354"/>
      <c r="HU38" s="354"/>
      <c r="HV38" s="354"/>
      <c r="HW38" s="354"/>
      <c r="HX38" s="354"/>
      <c r="HY38" s="354"/>
      <c r="HZ38" s="354"/>
      <c r="IA38" s="354"/>
      <c r="IB38" s="354"/>
      <c r="IC38" s="354"/>
      <c r="ID38" s="354"/>
      <c r="IE38" s="354"/>
      <c r="IF38" s="354"/>
      <c r="IG38" s="354"/>
      <c r="IH38" s="354"/>
      <c r="II38" s="354"/>
      <c r="IJ38" s="354"/>
      <c r="IK38" s="354"/>
      <c r="IL38" s="354"/>
      <c r="IM38" s="357"/>
      <c r="IN38" s="31"/>
    </row>
    <row r="39" spans="1:359">
      <c r="A39" s="385"/>
      <c r="B39" s="386"/>
      <c r="C39" s="382"/>
      <c r="D39" s="387"/>
      <c r="E39" s="382"/>
      <c r="F39" s="388"/>
      <c r="G39" s="382"/>
      <c r="H39" s="382"/>
      <c r="I39" s="389"/>
      <c r="J39" s="382"/>
      <c r="K39" s="382"/>
      <c r="L39" s="389"/>
      <c r="M39" s="382"/>
      <c r="N39" s="382"/>
      <c r="O39" s="389"/>
      <c r="P39" s="382"/>
      <c r="Q39" s="382"/>
      <c r="R39" s="389"/>
      <c r="S39" s="382"/>
      <c r="T39" s="382"/>
      <c r="U39" s="389"/>
      <c r="V39" s="382"/>
      <c r="W39" s="382"/>
      <c r="X39" s="389"/>
      <c r="Y39" s="382"/>
      <c r="Z39" s="382"/>
      <c r="AA39" s="389"/>
      <c r="AB39" s="382"/>
      <c r="AC39" s="382"/>
      <c r="AD39" s="389"/>
      <c r="AE39" s="382"/>
      <c r="AF39" s="382"/>
      <c r="AG39" s="389"/>
      <c r="AH39" s="382"/>
      <c r="AI39" s="382"/>
      <c r="AJ39" s="389"/>
      <c r="AK39" s="382"/>
      <c r="AL39" s="382"/>
      <c r="AM39" s="389"/>
      <c r="AN39" s="382"/>
      <c r="AO39" s="382"/>
      <c r="AP39" s="389"/>
      <c r="AQ39" s="382"/>
      <c r="AR39" s="382"/>
      <c r="AS39" s="389"/>
      <c r="AT39" s="382"/>
      <c r="AU39" s="382"/>
      <c r="AV39" s="389"/>
      <c r="AW39" s="382"/>
      <c r="AX39" s="382"/>
      <c r="AY39" s="383"/>
      <c r="AZ39" s="382"/>
      <c r="BA39" s="354"/>
      <c r="BB39" s="354"/>
      <c r="BC39" s="354"/>
      <c r="BD39" s="354"/>
      <c r="BE39" s="354"/>
      <c r="BF39" s="354"/>
      <c r="BG39" s="354"/>
      <c r="BH39" s="354"/>
      <c r="BI39" s="354"/>
      <c r="BJ39" s="354"/>
      <c r="BK39" s="354"/>
      <c r="BL39" s="354"/>
      <c r="BM39" s="354"/>
      <c r="BN39" s="354"/>
      <c r="BO39" s="354"/>
      <c r="BP39" s="354"/>
      <c r="BQ39" s="354"/>
      <c r="BR39" s="354"/>
      <c r="BS39" s="354"/>
      <c r="BT39" s="354"/>
      <c r="BU39" s="354"/>
      <c r="BV39" s="354"/>
      <c r="BW39" s="354"/>
      <c r="BX39" s="354"/>
      <c r="BY39" s="354"/>
      <c r="BZ39" s="354"/>
      <c r="CA39" s="354"/>
      <c r="CB39" s="354"/>
      <c r="CC39" s="354"/>
      <c r="CD39" s="354"/>
      <c r="CE39" s="354"/>
      <c r="CF39" s="354"/>
      <c r="CG39" s="354"/>
      <c r="CH39" s="354"/>
      <c r="CI39" s="354"/>
      <c r="CJ39" s="354"/>
      <c r="CK39" s="354"/>
      <c r="CL39" s="354"/>
      <c r="CM39" s="354"/>
      <c r="CN39" s="354"/>
      <c r="CO39" s="354"/>
      <c r="CP39" s="354"/>
      <c r="CQ39" s="354"/>
      <c r="CR39" s="354"/>
      <c r="CS39" s="354"/>
      <c r="CT39" s="354"/>
      <c r="CU39" s="354"/>
      <c r="CV39" s="354"/>
      <c r="CW39" s="354"/>
      <c r="CX39" s="354"/>
      <c r="CY39" s="354"/>
      <c r="CZ39" s="354"/>
      <c r="DA39" s="354"/>
      <c r="DB39" s="354"/>
      <c r="DC39" s="354"/>
      <c r="DD39" s="354"/>
      <c r="DE39" s="354"/>
      <c r="DF39" s="354"/>
      <c r="DG39" s="354"/>
      <c r="DH39" s="354"/>
      <c r="DI39" s="354"/>
      <c r="DJ39" s="354"/>
      <c r="DK39" s="354"/>
      <c r="DL39" s="354"/>
      <c r="DM39" s="354"/>
      <c r="DN39" s="354"/>
      <c r="DO39" s="354"/>
      <c r="DP39" s="354"/>
      <c r="DQ39" s="354"/>
      <c r="DR39" s="354"/>
      <c r="DS39" s="354"/>
      <c r="DT39" s="354"/>
      <c r="DU39" s="354"/>
      <c r="DV39" s="354"/>
      <c r="DW39" s="354"/>
      <c r="DX39" s="354"/>
      <c r="DY39" s="354"/>
      <c r="DZ39" s="354"/>
      <c r="EA39" s="354"/>
      <c r="EB39" s="354"/>
      <c r="EC39" s="354"/>
      <c r="ED39" s="354"/>
      <c r="EE39" s="354"/>
      <c r="EF39" s="354"/>
      <c r="EG39" s="354"/>
      <c r="EH39" s="354"/>
      <c r="EI39" s="354"/>
      <c r="EJ39" s="354"/>
      <c r="EK39" s="354"/>
      <c r="EL39" s="354"/>
      <c r="EM39" s="354"/>
      <c r="EN39" s="354"/>
      <c r="EO39" s="354"/>
      <c r="EP39" s="354"/>
      <c r="EQ39" s="354"/>
      <c r="ER39" s="354"/>
      <c r="ES39" s="354"/>
      <c r="ET39" s="354"/>
      <c r="EU39" s="354"/>
      <c r="EV39" s="354"/>
      <c r="EW39" s="354"/>
      <c r="EX39" s="354"/>
      <c r="EY39" s="354"/>
      <c r="EZ39" s="354"/>
      <c r="FA39" s="354"/>
      <c r="FB39" s="354"/>
      <c r="FC39" s="354"/>
      <c r="FD39" s="354"/>
      <c r="FE39" s="354"/>
      <c r="FF39" s="354"/>
      <c r="FG39" s="354"/>
      <c r="FH39" s="354"/>
      <c r="FI39" s="354"/>
      <c r="FJ39" s="354"/>
      <c r="FK39" s="354"/>
      <c r="FL39" s="354"/>
      <c r="FM39" s="354"/>
      <c r="FN39" s="354"/>
      <c r="FO39" s="354"/>
      <c r="FP39" s="354"/>
      <c r="FQ39" s="354"/>
      <c r="FR39" s="354"/>
      <c r="FS39" s="354"/>
      <c r="FT39" s="354"/>
      <c r="FU39" s="354"/>
      <c r="FV39" s="354"/>
      <c r="FW39" s="354"/>
      <c r="FX39" s="354"/>
      <c r="FY39" s="354"/>
      <c r="FZ39" s="354"/>
      <c r="GA39" s="354"/>
      <c r="GB39" s="354"/>
      <c r="GC39" s="354"/>
      <c r="GD39" s="354"/>
      <c r="GE39" s="354"/>
      <c r="GF39" s="354"/>
      <c r="GG39" s="354"/>
      <c r="GH39" s="354"/>
      <c r="GI39" s="354"/>
      <c r="GJ39" s="354"/>
      <c r="GK39" s="354"/>
      <c r="GL39" s="354"/>
      <c r="GM39" s="354"/>
      <c r="GN39" s="354"/>
      <c r="GO39" s="354"/>
      <c r="GP39" s="354"/>
      <c r="GQ39" s="354"/>
      <c r="GR39" s="354"/>
      <c r="GS39" s="354"/>
      <c r="GT39" s="354"/>
      <c r="GU39" s="354"/>
      <c r="GV39" s="354"/>
      <c r="GW39" s="354"/>
      <c r="GX39" s="354"/>
      <c r="GY39" s="354"/>
      <c r="GZ39" s="354"/>
      <c r="HA39" s="354"/>
      <c r="HB39" s="354"/>
      <c r="HC39" s="354"/>
      <c r="HD39" s="354"/>
      <c r="HE39" s="354"/>
      <c r="HF39" s="354"/>
      <c r="HG39" s="354"/>
      <c r="HH39" s="354"/>
      <c r="HI39" s="354"/>
      <c r="HJ39" s="354"/>
      <c r="HK39" s="354"/>
      <c r="HL39" s="354"/>
      <c r="HM39" s="354"/>
      <c r="HN39" s="354"/>
      <c r="HO39" s="354"/>
      <c r="HP39" s="354"/>
      <c r="HQ39" s="354"/>
      <c r="HR39" s="354"/>
      <c r="HS39" s="354"/>
      <c r="HT39" s="354"/>
      <c r="HU39" s="354"/>
      <c r="HV39" s="354"/>
      <c r="HW39" s="354"/>
      <c r="HX39" s="354"/>
      <c r="HY39" s="354"/>
      <c r="HZ39" s="354"/>
      <c r="IA39" s="354"/>
      <c r="IB39" s="354"/>
      <c r="IC39" s="354"/>
      <c r="ID39" s="354"/>
      <c r="IE39" s="354"/>
      <c r="IF39" s="354"/>
      <c r="IG39" s="354"/>
      <c r="IH39" s="354"/>
      <c r="II39" s="354"/>
      <c r="IJ39" s="354"/>
      <c r="IK39" s="354"/>
      <c r="IL39" s="354"/>
      <c r="IM39" s="357"/>
      <c r="IN39" s="31"/>
    </row>
    <row r="40" spans="1:359">
      <c r="A40" s="350"/>
      <c r="B40" s="371"/>
      <c r="C40" s="354"/>
      <c r="D40" s="372"/>
      <c r="E40" s="354"/>
      <c r="F40" s="373"/>
      <c r="G40" s="354"/>
      <c r="H40" s="354"/>
      <c r="I40" s="374"/>
      <c r="J40" s="354"/>
      <c r="K40" s="354"/>
      <c r="L40" s="374"/>
      <c r="M40" s="354"/>
      <c r="N40" s="354"/>
      <c r="O40" s="374"/>
      <c r="P40" s="354"/>
      <c r="Q40" s="354"/>
      <c r="R40" s="374"/>
      <c r="S40" s="354"/>
      <c r="T40" s="354"/>
      <c r="U40" s="374"/>
      <c r="V40" s="354"/>
      <c r="W40" s="354"/>
      <c r="X40" s="374"/>
      <c r="Y40" s="354"/>
      <c r="Z40" s="354"/>
      <c r="AA40" s="374"/>
      <c r="AB40" s="354"/>
      <c r="AC40" s="354"/>
      <c r="AD40" s="374"/>
      <c r="AE40" s="354"/>
      <c r="AF40" s="354"/>
      <c r="AG40" s="374"/>
      <c r="AH40" s="354"/>
      <c r="AI40" s="354"/>
      <c r="AJ40" s="374"/>
      <c r="AK40" s="354"/>
      <c r="AL40" s="354"/>
      <c r="AM40" s="374"/>
      <c r="AN40" s="354"/>
      <c r="AO40" s="354"/>
      <c r="AP40" s="374"/>
      <c r="AQ40" s="354"/>
      <c r="AR40" s="354"/>
      <c r="AS40" s="374"/>
      <c r="AT40" s="354"/>
      <c r="AU40" s="354"/>
      <c r="AV40" s="374"/>
      <c r="AW40" s="354"/>
      <c r="AX40" s="354"/>
      <c r="AY40" s="357"/>
      <c r="AZ40" s="354"/>
      <c r="BA40" s="354"/>
      <c r="BB40" s="354"/>
      <c r="BC40" s="354"/>
      <c r="BD40" s="354"/>
      <c r="BE40" s="354"/>
      <c r="BF40" s="354"/>
      <c r="BG40" s="354"/>
      <c r="BH40" s="354"/>
      <c r="BI40" s="354"/>
      <c r="BJ40" s="354"/>
      <c r="BK40" s="354"/>
      <c r="BL40" s="354"/>
      <c r="BM40" s="354"/>
      <c r="BN40" s="354"/>
      <c r="BO40" s="354"/>
      <c r="BP40" s="354"/>
      <c r="BQ40" s="354"/>
      <c r="BR40" s="354"/>
      <c r="BS40" s="354"/>
      <c r="BT40" s="354"/>
      <c r="BU40" s="354"/>
      <c r="BV40" s="354"/>
      <c r="BW40" s="354"/>
      <c r="BX40" s="354"/>
      <c r="BY40" s="354"/>
      <c r="BZ40" s="354"/>
      <c r="CA40" s="354"/>
      <c r="CB40" s="354"/>
      <c r="CC40" s="354"/>
      <c r="CD40" s="354"/>
      <c r="CE40" s="354"/>
      <c r="CF40" s="354"/>
      <c r="CG40" s="354"/>
      <c r="CH40" s="354"/>
      <c r="CI40" s="354"/>
      <c r="CJ40" s="354"/>
      <c r="CK40" s="354"/>
      <c r="CL40" s="354"/>
      <c r="CM40" s="354"/>
      <c r="CN40" s="354"/>
      <c r="CO40" s="354"/>
      <c r="CP40" s="354"/>
      <c r="CQ40" s="354"/>
      <c r="CR40" s="354"/>
      <c r="CS40" s="354"/>
      <c r="CT40" s="354"/>
      <c r="CU40" s="354"/>
      <c r="CV40" s="354"/>
      <c r="CW40" s="354"/>
      <c r="CX40" s="354"/>
      <c r="CY40" s="354"/>
      <c r="CZ40" s="354"/>
      <c r="DA40" s="354"/>
      <c r="DB40" s="354"/>
      <c r="DC40" s="354"/>
      <c r="DD40" s="354"/>
      <c r="DE40" s="354"/>
      <c r="DF40" s="354"/>
      <c r="DG40" s="354"/>
      <c r="DH40" s="354"/>
      <c r="DI40" s="354"/>
      <c r="DJ40" s="354"/>
      <c r="DK40" s="354"/>
      <c r="DL40" s="354"/>
      <c r="DM40" s="354"/>
      <c r="DN40" s="354"/>
      <c r="DO40" s="354"/>
      <c r="DP40" s="354"/>
      <c r="DQ40" s="354"/>
      <c r="DR40" s="354"/>
      <c r="DS40" s="354"/>
      <c r="DT40" s="354"/>
      <c r="DU40" s="354"/>
      <c r="DV40" s="354"/>
      <c r="DW40" s="354"/>
      <c r="DX40" s="354"/>
      <c r="DY40" s="354"/>
      <c r="DZ40" s="354"/>
      <c r="EA40" s="354"/>
      <c r="EB40" s="354"/>
      <c r="EC40" s="354"/>
      <c r="ED40" s="354"/>
      <c r="EE40" s="354"/>
      <c r="EF40" s="354"/>
      <c r="EG40" s="354"/>
      <c r="EH40" s="354"/>
      <c r="EI40" s="354"/>
      <c r="EJ40" s="354"/>
      <c r="EK40" s="354"/>
      <c r="EL40" s="354"/>
      <c r="EM40" s="354"/>
      <c r="EN40" s="354"/>
      <c r="EO40" s="354"/>
      <c r="EP40" s="354"/>
      <c r="EQ40" s="354"/>
      <c r="ER40" s="354"/>
      <c r="ES40" s="354"/>
      <c r="ET40" s="354"/>
      <c r="EU40" s="354"/>
      <c r="EV40" s="354"/>
      <c r="EW40" s="354"/>
      <c r="EX40" s="354"/>
      <c r="EY40" s="354"/>
      <c r="EZ40" s="354"/>
      <c r="FA40" s="354"/>
      <c r="FB40" s="354"/>
      <c r="FC40" s="354"/>
      <c r="FD40" s="354"/>
      <c r="FE40" s="354"/>
      <c r="FF40" s="354"/>
      <c r="FG40" s="354"/>
      <c r="FH40" s="354"/>
      <c r="FI40" s="354"/>
      <c r="FJ40" s="354"/>
      <c r="FK40" s="354"/>
      <c r="FL40" s="354"/>
      <c r="FM40" s="354"/>
      <c r="FN40" s="354"/>
      <c r="FO40" s="354"/>
      <c r="FP40" s="354"/>
      <c r="FQ40" s="354"/>
      <c r="FR40" s="354"/>
      <c r="FS40" s="354"/>
      <c r="FT40" s="354"/>
      <c r="FU40" s="354"/>
      <c r="FV40" s="354"/>
      <c r="FW40" s="354"/>
      <c r="FX40" s="354"/>
      <c r="FY40" s="354"/>
      <c r="FZ40" s="354"/>
      <c r="GA40" s="354"/>
      <c r="GB40" s="354"/>
      <c r="GC40" s="354"/>
      <c r="GD40" s="354"/>
      <c r="GE40" s="354"/>
      <c r="GF40" s="354"/>
      <c r="GG40" s="354"/>
      <c r="GH40" s="354"/>
      <c r="GI40" s="354"/>
      <c r="GJ40" s="354"/>
      <c r="GK40" s="354"/>
      <c r="GL40" s="354"/>
      <c r="GM40" s="354"/>
      <c r="GN40" s="354"/>
      <c r="GO40" s="354"/>
      <c r="GP40" s="354"/>
      <c r="GQ40" s="354"/>
      <c r="GR40" s="354"/>
      <c r="GS40" s="354"/>
      <c r="GT40" s="354"/>
      <c r="GU40" s="354"/>
      <c r="GV40" s="354"/>
      <c r="GW40" s="354"/>
      <c r="GX40" s="354"/>
      <c r="GY40" s="354"/>
      <c r="GZ40" s="354"/>
      <c r="HA40" s="354"/>
      <c r="HB40" s="354"/>
      <c r="HC40" s="354"/>
      <c r="HD40" s="354"/>
      <c r="HE40" s="354"/>
      <c r="HF40" s="354"/>
      <c r="HG40" s="354"/>
      <c r="HH40" s="354"/>
      <c r="HI40" s="354"/>
      <c r="HJ40" s="354"/>
      <c r="HK40" s="354"/>
      <c r="HL40" s="354"/>
      <c r="HM40" s="354"/>
      <c r="HN40" s="354"/>
      <c r="HO40" s="354"/>
      <c r="HP40" s="354"/>
      <c r="HQ40" s="354"/>
      <c r="HR40" s="354"/>
      <c r="HS40" s="354"/>
      <c r="HT40" s="354"/>
      <c r="HU40" s="354"/>
      <c r="HV40" s="354"/>
      <c r="HW40" s="354"/>
      <c r="HX40" s="354"/>
      <c r="HY40" s="354"/>
      <c r="HZ40" s="354"/>
      <c r="IA40" s="354"/>
      <c r="IB40" s="354"/>
      <c r="IC40" s="354"/>
      <c r="ID40" s="354"/>
      <c r="IE40" s="354"/>
      <c r="IF40" s="354"/>
      <c r="IG40" s="354"/>
      <c r="IH40" s="354"/>
      <c r="II40" s="354"/>
      <c r="IJ40" s="354"/>
      <c r="IK40" s="354"/>
      <c r="IL40" s="354"/>
      <c r="IM40" s="357"/>
      <c r="IN40" s="31"/>
    </row>
    <row r="41" spans="1:359">
      <c r="A41" s="350"/>
      <c r="B41" s="371"/>
      <c r="C41" s="354"/>
      <c r="D41" s="372"/>
      <c r="E41" s="354"/>
      <c r="F41" s="373"/>
      <c r="G41" s="354"/>
      <c r="H41" s="354"/>
      <c r="I41" s="374"/>
      <c r="J41" s="354"/>
      <c r="K41" s="354"/>
      <c r="L41" s="374"/>
      <c r="M41" s="354"/>
      <c r="N41" s="354"/>
      <c r="O41" s="374"/>
      <c r="P41" s="354"/>
      <c r="Q41" s="354"/>
      <c r="R41" s="374"/>
      <c r="S41" s="354"/>
      <c r="T41" s="354"/>
      <c r="U41" s="374"/>
      <c r="V41" s="354"/>
      <c r="W41" s="354"/>
      <c r="X41" s="374"/>
      <c r="Y41" s="354"/>
      <c r="Z41" s="354"/>
      <c r="AA41" s="374"/>
      <c r="AB41" s="354"/>
      <c r="AC41" s="354"/>
      <c r="AD41" s="374"/>
      <c r="AE41" s="354"/>
      <c r="AF41" s="354"/>
      <c r="AG41" s="374"/>
      <c r="AH41" s="354"/>
      <c r="AI41" s="354"/>
      <c r="AJ41" s="374"/>
      <c r="AK41" s="354"/>
      <c r="AL41" s="354"/>
      <c r="AM41" s="374"/>
      <c r="AN41" s="354"/>
      <c r="AO41" s="354"/>
      <c r="AP41" s="374"/>
      <c r="AQ41" s="354"/>
      <c r="AR41" s="354"/>
      <c r="AS41" s="374"/>
      <c r="AT41" s="354"/>
      <c r="AU41" s="354"/>
      <c r="AV41" s="374"/>
      <c r="AW41" s="354"/>
      <c r="AX41" s="354"/>
      <c r="AY41" s="357"/>
      <c r="AZ41" s="354"/>
      <c r="BA41" s="354"/>
      <c r="BB41" s="354"/>
      <c r="BC41" s="354"/>
      <c r="BD41" s="354"/>
      <c r="BE41" s="354"/>
      <c r="BF41" s="354"/>
      <c r="BG41" s="354"/>
      <c r="BH41" s="354"/>
      <c r="BI41" s="354"/>
      <c r="BJ41" s="354"/>
      <c r="BK41" s="354"/>
      <c r="BL41" s="354"/>
      <c r="BM41" s="354"/>
      <c r="BN41" s="354"/>
      <c r="BO41" s="354"/>
      <c r="BP41" s="354"/>
      <c r="BQ41" s="354"/>
      <c r="BR41" s="354"/>
      <c r="BS41" s="354"/>
      <c r="BT41" s="354"/>
      <c r="BU41" s="354"/>
      <c r="BV41" s="354"/>
      <c r="BW41" s="354"/>
      <c r="BX41" s="354"/>
      <c r="BY41" s="354"/>
      <c r="BZ41" s="354"/>
      <c r="CA41" s="354"/>
      <c r="CB41" s="354"/>
      <c r="CC41" s="354"/>
      <c r="CD41" s="354"/>
      <c r="CE41" s="354"/>
      <c r="CF41" s="354"/>
      <c r="CG41" s="354"/>
      <c r="CH41" s="354"/>
      <c r="CI41" s="354"/>
      <c r="CJ41" s="354"/>
      <c r="CK41" s="354"/>
      <c r="CL41" s="354"/>
      <c r="CM41" s="354"/>
      <c r="CN41" s="354"/>
      <c r="CO41" s="354"/>
      <c r="CP41" s="354"/>
      <c r="CQ41" s="354"/>
      <c r="CR41" s="354"/>
      <c r="CS41" s="354"/>
      <c r="CT41" s="354"/>
      <c r="CU41" s="354"/>
      <c r="CV41" s="354"/>
      <c r="CW41" s="354"/>
      <c r="CX41" s="354"/>
      <c r="CY41" s="354"/>
      <c r="CZ41" s="354"/>
      <c r="DA41" s="354"/>
      <c r="DB41" s="354"/>
      <c r="DC41" s="354"/>
      <c r="DD41" s="354"/>
      <c r="DE41" s="354"/>
      <c r="DF41" s="354"/>
      <c r="DG41" s="354"/>
      <c r="DH41" s="354"/>
      <c r="DI41" s="354"/>
      <c r="DJ41" s="354"/>
      <c r="DK41" s="354"/>
      <c r="DL41" s="354"/>
      <c r="DM41" s="354"/>
      <c r="DN41" s="354"/>
      <c r="DO41" s="354"/>
      <c r="DP41" s="354"/>
      <c r="DQ41" s="354"/>
      <c r="DR41" s="354"/>
      <c r="DS41" s="354"/>
      <c r="DT41" s="354"/>
      <c r="DU41" s="354"/>
      <c r="DV41" s="354"/>
      <c r="DW41" s="354"/>
      <c r="DX41" s="354"/>
      <c r="DY41" s="354"/>
      <c r="DZ41" s="354"/>
      <c r="EA41" s="354"/>
      <c r="EB41" s="354"/>
      <c r="EC41" s="354"/>
      <c r="ED41" s="354"/>
      <c r="EE41" s="354"/>
      <c r="EF41" s="354"/>
      <c r="EG41" s="354"/>
      <c r="EH41" s="354"/>
      <c r="EI41" s="354"/>
      <c r="EJ41" s="354"/>
      <c r="EK41" s="354"/>
      <c r="EL41" s="354"/>
      <c r="EM41" s="354"/>
      <c r="EN41" s="354"/>
      <c r="EO41" s="354"/>
      <c r="EP41" s="354"/>
      <c r="EQ41" s="354"/>
      <c r="ER41" s="354"/>
      <c r="ES41" s="354"/>
      <c r="ET41" s="354"/>
      <c r="EU41" s="354"/>
      <c r="EV41" s="354"/>
      <c r="EW41" s="354"/>
      <c r="EX41" s="354"/>
      <c r="EY41" s="354"/>
      <c r="EZ41" s="354"/>
      <c r="FA41" s="354"/>
      <c r="FB41" s="354"/>
      <c r="FC41" s="354"/>
      <c r="FD41" s="354"/>
      <c r="FE41" s="354"/>
      <c r="FF41" s="354"/>
      <c r="FG41" s="354"/>
      <c r="FH41" s="354"/>
      <c r="FI41" s="354"/>
      <c r="FJ41" s="354"/>
      <c r="FK41" s="354"/>
      <c r="FL41" s="354"/>
      <c r="FM41" s="354"/>
      <c r="FN41" s="354"/>
      <c r="FO41" s="354"/>
      <c r="FP41" s="354"/>
      <c r="FQ41" s="354"/>
      <c r="FR41" s="354"/>
      <c r="FS41" s="354"/>
      <c r="FT41" s="354"/>
      <c r="FU41" s="354"/>
      <c r="FV41" s="354"/>
      <c r="FW41" s="354"/>
      <c r="FX41" s="354"/>
      <c r="FY41" s="354"/>
      <c r="FZ41" s="354"/>
      <c r="GA41" s="354"/>
      <c r="GB41" s="354"/>
      <c r="GC41" s="354"/>
      <c r="GD41" s="354"/>
      <c r="GE41" s="354"/>
      <c r="GF41" s="354"/>
      <c r="GG41" s="354"/>
      <c r="GH41" s="354"/>
      <c r="GI41" s="354"/>
      <c r="GJ41" s="354"/>
      <c r="GK41" s="354"/>
      <c r="GL41" s="354"/>
      <c r="GM41" s="354"/>
      <c r="GN41" s="354"/>
      <c r="GO41" s="354"/>
      <c r="GP41" s="354"/>
      <c r="GQ41" s="354"/>
      <c r="GR41" s="354"/>
      <c r="GS41" s="354"/>
      <c r="GT41" s="354"/>
      <c r="GU41" s="354"/>
      <c r="GV41" s="354"/>
      <c r="GW41" s="354"/>
      <c r="GX41" s="354"/>
      <c r="GY41" s="354"/>
      <c r="GZ41" s="354"/>
      <c r="HA41" s="354"/>
      <c r="HB41" s="354"/>
      <c r="HC41" s="354"/>
      <c r="HD41" s="354"/>
      <c r="HE41" s="354"/>
      <c r="HF41" s="354"/>
      <c r="HG41" s="354"/>
      <c r="HH41" s="354"/>
      <c r="HI41" s="354"/>
      <c r="HJ41" s="354"/>
      <c r="HK41" s="354"/>
      <c r="HL41" s="354"/>
      <c r="HM41" s="354"/>
      <c r="HN41" s="354"/>
      <c r="HO41" s="354"/>
      <c r="HP41" s="354"/>
      <c r="HQ41" s="354"/>
      <c r="HR41" s="354"/>
      <c r="HS41" s="354"/>
      <c r="HT41" s="354"/>
      <c r="HU41" s="354"/>
      <c r="HV41" s="354"/>
      <c r="HW41" s="354"/>
      <c r="HX41" s="354"/>
      <c r="HY41" s="354"/>
      <c r="HZ41" s="354"/>
      <c r="IA41" s="354"/>
      <c r="IB41" s="354"/>
      <c r="IC41" s="354"/>
      <c r="ID41" s="354"/>
      <c r="IE41" s="354"/>
      <c r="IF41" s="354"/>
      <c r="IG41" s="354"/>
      <c r="IH41" s="354"/>
      <c r="II41" s="354"/>
      <c r="IJ41" s="354"/>
      <c r="IK41" s="354"/>
      <c r="IL41" s="354"/>
      <c r="IM41" s="357"/>
      <c r="IN41" s="31"/>
    </row>
    <row r="42" spans="1:359">
      <c r="A42" s="350"/>
      <c r="B42" s="371"/>
      <c r="C42" s="354"/>
      <c r="D42" s="372"/>
      <c r="E42" s="354"/>
      <c r="F42" s="373"/>
      <c r="G42" s="354"/>
      <c r="H42" s="354"/>
      <c r="I42" s="374"/>
      <c r="J42" s="354"/>
      <c r="K42" s="354"/>
      <c r="L42" s="374"/>
      <c r="M42" s="354"/>
      <c r="N42" s="354"/>
      <c r="O42" s="374"/>
      <c r="P42" s="354"/>
      <c r="Q42" s="354"/>
      <c r="R42" s="374"/>
      <c r="S42" s="354"/>
      <c r="T42" s="354"/>
      <c r="U42" s="374"/>
      <c r="V42" s="354"/>
      <c r="W42" s="354"/>
      <c r="X42" s="374"/>
      <c r="Y42" s="354"/>
      <c r="Z42" s="354"/>
      <c r="AA42" s="374"/>
      <c r="AB42" s="354"/>
      <c r="AC42" s="354"/>
      <c r="AD42" s="374"/>
      <c r="AE42" s="354"/>
      <c r="AF42" s="354"/>
      <c r="AG42" s="374"/>
      <c r="AH42" s="354"/>
      <c r="AI42" s="354"/>
      <c r="AJ42" s="374"/>
      <c r="AK42" s="354"/>
      <c r="AL42" s="354"/>
      <c r="AM42" s="374"/>
      <c r="AN42" s="354"/>
      <c r="AO42" s="354"/>
      <c r="AP42" s="374"/>
      <c r="AQ42" s="354"/>
      <c r="AR42" s="354"/>
      <c r="AS42" s="374"/>
      <c r="AT42" s="354"/>
      <c r="AU42" s="354"/>
      <c r="AV42" s="374"/>
      <c r="AW42" s="354"/>
      <c r="AX42" s="354"/>
      <c r="AY42" s="357"/>
      <c r="AZ42" s="354"/>
      <c r="BA42" s="354"/>
      <c r="BB42" s="354"/>
      <c r="BC42" s="354"/>
      <c r="BD42" s="354"/>
      <c r="BE42" s="354"/>
      <c r="BF42" s="354"/>
      <c r="BG42" s="354"/>
      <c r="BH42" s="354"/>
      <c r="BI42" s="354"/>
      <c r="BJ42" s="354"/>
      <c r="BK42" s="354"/>
      <c r="BL42" s="354"/>
      <c r="BM42" s="354"/>
      <c r="BN42" s="354"/>
      <c r="BO42" s="354"/>
      <c r="BP42" s="354"/>
      <c r="BQ42" s="354"/>
      <c r="BR42" s="354"/>
      <c r="BS42" s="354"/>
      <c r="BT42" s="354"/>
      <c r="BU42" s="354"/>
      <c r="BV42" s="354"/>
      <c r="BW42" s="354"/>
      <c r="BX42" s="354"/>
      <c r="BY42" s="354"/>
      <c r="BZ42" s="354"/>
      <c r="CA42" s="354"/>
      <c r="CB42" s="354"/>
      <c r="CC42" s="354"/>
      <c r="CD42" s="354"/>
      <c r="CE42" s="354"/>
      <c r="CF42" s="354"/>
      <c r="CG42" s="354"/>
      <c r="CH42" s="354"/>
      <c r="CI42" s="354"/>
      <c r="CJ42" s="354"/>
      <c r="CK42" s="354"/>
      <c r="CL42" s="354"/>
      <c r="CM42" s="354"/>
      <c r="CN42" s="354"/>
      <c r="CO42" s="354"/>
      <c r="CP42" s="354"/>
      <c r="CQ42" s="354"/>
      <c r="CR42" s="354"/>
      <c r="CS42" s="354"/>
      <c r="CT42" s="354"/>
      <c r="CU42" s="354"/>
      <c r="CV42" s="354"/>
      <c r="CW42" s="354"/>
      <c r="CX42" s="354"/>
      <c r="CY42" s="354"/>
      <c r="CZ42" s="354"/>
      <c r="DA42" s="354"/>
      <c r="DB42" s="354"/>
      <c r="DC42" s="354"/>
      <c r="DD42" s="354"/>
      <c r="DE42" s="354"/>
      <c r="DF42" s="354"/>
      <c r="DG42" s="354"/>
      <c r="DH42" s="354"/>
      <c r="DI42" s="354"/>
      <c r="DJ42" s="354"/>
      <c r="DK42" s="354"/>
      <c r="DL42" s="354"/>
      <c r="DM42" s="354"/>
      <c r="DN42" s="354"/>
      <c r="DO42" s="354"/>
      <c r="DP42" s="354"/>
      <c r="DQ42" s="354"/>
      <c r="DR42" s="354"/>
      <c r="DS42" s="354"/>
      <c r="DT42" s="354"/>
      <c r="DU42" s="354"/>
      <c r="DV42" s="354"/>
      <c r="DW42" s="354"/>
      <c r="DX42" s="354"/>
      <c r="DY42" s="354"/>
      <c r="DZ42" s="354"/>
      <c r="EA42" s="354"/>
      <c r="EB42" s="354"/>
      <c r="EC42" s="354"/>
      <c r="ED42" s="354"/>
      <c r="EE42" s="354"/>
      <c r="EF42" s="354"/>
      <c r="EG42" s="354"/>
      <c r="EH42" s="354"/>
      <c r="EI42" s="354"/>
      <c r="EJ42" s="354"/>
      <c r="EK42" s="354"/>
      <c r="EL42" s="354"/>
      <c r="EM42" s="354"/>
      <c r="EN42" s="354"/>
      <c r="EO42" s="354"/>
      <c r="EP42" s="354"/>
      <c r="EQ42" s="354"/>
      <c r="ER42" s="354"/>
      <c r="ES42" s="354"/>
      <c r="ET42" s="354"/>
      <c r="EU42" s="354"/>
      <c r="EV42" s="354"/>
      <c r="EW42" s="354"/>
      <c r="EX42" s="354"/>
      <c r="EY42" s="354"/>
      <c r="EZ42" s="354"/>
      <c r="FA42" s="354"/>
      <c r="FB42" s="354"/>
      <c r="FC42" s="354"/>
      <c r="FD42" s="354"/>
      <c r="FE42" s="354"/>
      <c r="FF42" s="354"/>
      <c r="FG42" s="354"/>
      <c r="FH42" s="354"/>
      <c r="FI42" s="354"/>
      <c r="FJ42" s="354"/>
      <c r="FK42" s="354"/>
      <c r="FL42" s="354"/>
      <c r="FM42" s="354"/>
      <c r="FN42" s="354"/>
      <c r="FO42" s="354"/>
      <c r="FP42" s="354"/>
      <c r="FQ42" s="354"/>
      <c r="FR42" s="354"/>
      <c r="FS42" s="354"/>
      <c r="FT42" s="354"/>
      <c r="FU42" s="354"/>
      <c r="FV42" s="354"/>
      <c r="FW42" s="354"/>
      <c r="FX42" s="354"/>
      <c r="FY42" s="354"/>
      <c r="FZ42" s="354"/>
      <c r="GA42" s="354"/>
      <c r="GB42" s="354"/>
      <c r="GC42" s="354"/>
      <c r="GD42" s="354"/>
      <c r="GE42" s="354"/>
      <c r="GF42" s="354"/>
      <c r="GG42" s="354"/>
      <c r="GH42" s="354"/>
      <c r="GI42" s="354"/>
      <c r="GJ42" s="354"/>
      <c r="GK42" s="354"/>
      <c r="GL42" s="354"/>
      <c r="GM42" s="354"/>
      <c r="GN42" s="354"/>
      <c r="GO42" s="354"/>
      <c r="GP42" s="354"/>
      <c r="GQ42" s="354"/>
      <c r="GR42" s="354"/>
      <c r="GS42" s="354"/>
      <c r="GT42" s="354"/>
      <c r="GU42" s="354"/>
      <c r="GV42" s="354"/>
      <c r="GW42" s="354"/>
      <c r="GX42" s="354"/>
      <c r="GY42" s="354"/>
      <c r="GZ42" s="354"/>
      <c r="HA42" s="354"/>
      <c r="HB42" s="354"/>
      <c r="HC42" s="354"/>
      <c r="HD42" s="354"/>
      <c r="HE42" s="354"/>
      <c r="HF42" s="354"/>
      <c r="HG42" s="354"/>
      <c r="HH42" s="354"/>
      <c r="HI42" s="354"/>
      <c r="HJ42" s="354"/>
      <c r="HK42" s="354"/>
      <c r="HL42" s="354"/>
      <c r="HM42" s="354"/>
      <c r="HN42" s="354"/>
      <c r="HO42" s="354"/>
      <c r="HP42" s="354"/>
      <c r="HQ42" s="354"/>
      <c r="HR42" s="354"/>
      <c r="HS42" s="354"/>
      <c r="HT42" s="354"/>
      <c r="HU42" s="354"/>
      <c r="HV42" s="354"/>
      <c r="HW42" s="354"/>
      <c r="HX42" s="354"/>
      <c r="HY42" s="354"/>
      <c r="HZ42" s="354"/>
      <c r="IA42" s="354"/>
      <c r="IB42" s="354"/>
      <c r="IC42" s="354"/>
      <c r="ID42" s="354"/>
      <c r="IE42" s="354"/>
      <c r="IF42" s="354"/>
      <c r="IG42" s="354"/>
      <c r="IH42" s="354"/>
      <c r="II42" s="354"/>
      <c r="IJ42" s="354"/>
      <c r="IK42" s="354"/>
      <c r="IL42" s="354"/>
      <c r="IM42" s="357"/>
      <c r="IN42" s="31"/>
    </row>
    <row r="43" spans="1:359">
      <c r="A43" s="350"/>
      <c r="B43" s="371"/>
      <c r="C43" s="354"/>
      <c r="D43" s="372"/>
      <c r="E43" s="354"/>
      <c r="F43" s="373"/>
      <c r="G43" s="354"/>
      <c r="H43" s="354"/>
      <c r="I43" s="374"/>
      <c r="J43" s="354"/>
      <c r="K43" s="354"/>
      <c r="L43" s="374"/>
      <c r="M43" s="354"/>
      <c r="N43" s="354"/>
      <c r="O43" s="374"/>
      <c r="P43" s="354"/>
      <c r="Q43" s="354"/>
      <c r="R43" s="374"/>
      <c r="S43" s="354"/>
      <c r="T43" s="354"/>
      <c r="U43" s="374"/>
      <c r="V43" s="354"/>
      <c r="W43" s="354"/>
      <c r="X43" s="374"/>
      <c r="Y43" s="354"/>
      <c r="Z43" s="354"/>
      <c r="AA43" s="374"/>
      <c r="AB43" s="354"/>
      <c r="AC43" s="354"/>
      <c r="AD43" s="374"/>
      <c r="AE43" s="354"/>
      <c r="AF43" s="354"/>
      <c r="AG43" s="374"/>
      <c r="AH43" s="354"/>
      <c r="AI43" s="354"/>
      <c r="AJ43" s="374"/>
      <c r="AK43" s="354"/>
      <c r="AL43" s="354"/>
      <c r="AM43" s="374"/>
      <c r="AN43" s="354"/>
      <c r="AO43" s="354"/>
      <c r="AP43" s="374"/>
      <c r="AQ43" s="354"/>
      <c r="AR43" s="354"/>
      <c r="AS43" s="374"/>
      <c r="AT43" s="354"/>
      <c r="AU43" s="354"/>
      <c r="AV43" s="374"/>
      <c r="AW43" s="354"/>
      <c r="AX43" s="354"/>
      <c r="AY43" s="357"/>
      <c r="AZ43" s="354"/>
      <c r="BA43" s="354"/>
      <c r="BB43" s="354"/>
      <c r="BC43" s="354"/>
      <c r="BD43" s="354"/>
      <c r="BE43" s="354"/>
      <c r="BF43" s="354"/>
      <c r="BG43" s="354"/>
      <c r="BH43" s="354"/>
      <c r="BI43" s="354"/>
      <c r="BJ43" s="354"/>
      <c r="BK43" s="354"/>
      <c r="BL43" s="354"/>
      <c r="BM43" s="354"/>
      <c r="BN43" s="354"/>
      <c r="BO43" s="354"/>
      <c r="BP43" s="354"/>
      <c r="BQ43" s="354"/>
      <c r="BR43" s="354"/>
      <c r="BS43" s="354"/>
      <c r="BT43" s="354"/>
      <c r="BU43" s="354"/>
      <c r="BV43" s="354"/>
      <c r="BW43" s="354"/>
      <c r="BX43" s="354"/>
      <c r="BY43" s="354"/>
      <c r="BZ43" s="354"/>
      <c r="CA43" s="354"/>
      <c r="CB43" s="354"/>
      <c r="CC43" s="354"/>
      <c r="CD43" s="354"/>
      <c r="CE43" s="354"/>
      <c r="CF43" s="354"/>
      <c r="CG43" s="354"/>
      <c r="CH43" s="354"/>
      <c r="CI43" s="354"/>
      <c r="CJ43" s="354"/>
      <c r="CK43" s="354"/>
      <c r="CL43" s="354"/>
      <c r="CM43" s="354"/>
      <c r="CN43" s="354"/>
      <c r="CO43" s="354"/>
      <c r="CP43" s="354"/>
      <c r="CQ43" s="354"/>
      <c r="CR43" s="354"/>
      <c r="CS43" s="354"/>
      <c r="CT43" s="354"/>
      <c r="CU43" s="354"/>
      <c r="CV43" s="354"/>
      <c r="CW43" s="354"/>
      <c r="CX43" s="354"/>
      <c r="CY43" s="354"/>
      <c r="CZ43" s="354"/>
      <c r="DA43" s="354"/>
      <c r="DB43" s="354"/>
      <c r="DC43" s="354"/>
      <c r="DD43" s="354"/>
      <c r="DE43" s="354"/>
      <c r="DF43" s="354"/>
      <c r="DG43" s="354"/>
      <c r="DH43" s="354"/>
      <c r="DI43" s="354"/>
      <c r="DJ43" s="354"/>
      <c r="DK43" s="354"/>
      <c r="DL43" s="354"/>
      <c r="DM43" s="354"/>
      <c r="DN43" s="354"/>
      <c r="DO43" s="354"/>
      <c r="DP43" s="354"/>
      <c r="DQ43" s="354"/>
      <c r="DR43" s="354"/>
      <c r="DS43" s="354"/>
      <c r="DT43" s="354"/>
      <c r="DU43" s="354"/>
      <c r="DV43" s="354"/>
      <c r="DW43" s="354"/>
      <c r="DX43" s="354"/>
      <c r="DY43" s="354"/>
      <c r="DZ43" s="354"/>
      <c r="EA43" s="354"/>
      <c r="EB43" s="354"/>
      <c r="EC43" s="354"/>
      <c r="ED43" s="354"/>
      <c r="EE43" s="354"/>
      <c r="EF43" s="354"/>
      <c r="EG43" s="354"/>
      <c r="EH43" s="354"/>
      <c r="EI43" s="354"/>
      <c r="EJ43" s="354"/>
      <c r="EK43" s="354"/>
      <c r="EL43" s="354"/>
      <c r="EM43" s="354"/>
      <c r="EN43" s="354"/>
      <c r="EO43" s="354"/>
      <c r="EP43" s="354"/>
      <c r="EQ43" s="354"/>
      <c r="ER43" s="354"/>
      <c r="ES43" s="354"/>
      <c r="ET43" s="354"/>
      <c r="EU43" s="354"/>
      <c r="EV43" s="354"/>
      <c r="EW43" s="354"/>
      <c r="EX43" s="354"/>
      <c r="EY43" s="354"/>
      <c r="EZ43" s="354"/>
      <c r="FA43" s="354"/>
      <c r="FB43" s="354"/>
      <c r="FC43" s="354"/>
      <c r="FD43" s="354"/>
      <c r="FE43" s="354"/>
      <c r="FF43" s="354"/>
      <c r="FG43" s="354"/>
      <c r="FH43" s="354"/>
      <c r="FI43" s="354"/>
      <c r="FJ43" s="354"/>
      <c r="FK43" s="354"/>
      <c r="FL43" s="354"/>
      <c r="FM43" s="354"/>
      <c r="FN43" s="354"/>
      <c r="FO43" s="354"/>
      <c r="FP43" s="354"/>
      <c r="FQ43" s="354"/>
      <c r="FR43" s="354"/>
      <c r="FS43" s="354"/>
      <c r="FT43" s="354"/>
      <c r="FU43" s="354"/>
      <c r="FV43" s="354"/>
      <c r="FW43" s="354"/>
      <c r="FX43" s="354"/>
      <c r="FY43" s="354"/>
      <c r="FZ43" s="354"/>
      <c r="GA43" s="354"/>
      <c r="GB43" s="354"/>
      <c r="GC43" s="354"/>
      <c r="GD43" s="354"/>
      <c r="GE43" s="354"/>
      <c r="GF43" s="354"/>
      <c r="GG43" s="354"/>
      <c r="GH43" s="354"/>
      <c r="GI43" s="354"/>
      <c r="GJ43" s="354"/>
      <c r="GK43" s="354"/>
      <c r="GL43" s="354"/>
      <c r="GM43" s="354"/>
      <c r="GN43" s="354"/>
      <c r="GO43" s="354"/>
      <c r="GP43" s="354"/>
      <c r="GQ43" s="354"/>
      <c r="GR43" s="354"/>
      <c r="GS43" s="354"/>
      <c r="GT43" s="354"/>
      <c r="GU43" s="354"/>
      <c r="GV43" s="354"/>
      <c r="GW43" s="354"/>
      <c r="GX43" s="354"/>
      <c r="GY43" s="354"/>
      <c r="GZ43" s="354"/>
      <c r="HA43" s="354"/>
      <c r="HB43" s="354"/>
      <c r="HC43" s="354"/>
      <c r="HD43" s="354"/>
      <c r="HE43" s="354"/>
      <c r="HF43" s="354"/>
      <c r="HG43" s="354"/>
      <c r="HH43" s="354"/>
      <c r="HI43" s="354"/>
      <c r="HJ43" s="354"/>
      <c r="HK43" s="354"/>
      <c r="HL43" s="354"/>
      <c r="HM43" s="354"/>
      <c r="HN43" s="354"/>
      <c r="HO43" s="354"/>
      <c r="HP43" s="354"/>
      <c r="HQ43" s="354"/>
      <c r="HR43" s="354"/>
      <c r="HS43" s="354"/>
      <c r="HT43" s="354"/>
      <c r="HU43" s="354"/>
      <c r="HV43" s="354"/>
      <c r="HW43" s="354"/>
      <c r="HX43" s="354"/>
      <c r="HY43" s="354"/>
      <c r="HZ43" s="354"/>
      <c r="IA43" s="354"/>
      <c r="IB43" s="354"/>
      <c r="IC43" s="354"/>
      <c r="ID43" s="354"/>
      <c r="IE43" s="354"/>
      <c r="IF43" s="354"/>
      <c r="IG43" s="354"/>
      <c r="IH43" s="354"/>
      <c r="II43" s="354"/>
      <c r="IJ43" s="354"/>
      <c r="IK43" s="354"/>
      <c r="IL43" s="354"/>
      <c r="IM43" s="357"/>
      <c r="IN43" s="31"/>
    </row>
    <row r="44" spans="1:359">
      <c r="A44" s="350"/>
      <c r="B44" s="371"/>
      <c r="C44" s="354"/>
      <c r="D44" s="372"/>
      <c r="E44" s="354"/>
      <c r="F44" s="373"/>
      <c r="G44" s="354"/>
      <c r="H44" s="354"/>
      <c r="I44" s="374"/>
      <c r="J44" s="354"/>
      <c r="K44" s="354"/>
      <c r="L44" s="374"/>
      <c r="M44" s="354"/>
      <c r="N44" s="354"/>
      <c r="O44" s="374"/>
      <c r="P44" s="354"/>
      <c r="Q44" s="354"/>
      <c r="R44" s="374"/>
      <c r="S44" s="354"/>
      <c r="T44" s="354"/>
      <c r="U44" s="374"/>
      <c r="V44" s="354"/>
      <c r="W44" s="354"/>
      <c r="X44" s="374"/>
      <c r="Y44" s="354"/>
      <c r="Z44" s="354"/>
      <c r="AA44" s="374"/>
      <c r="AB44" s="354"/>
      <c r="AC44" s="354"/>
      <c r="AD44" s="374"/>
      <c r="AE44" s="354"/>
      <c r="AF44" s="354"/>
      <c r="AG44" s="374"/>
      <c r="AH44" s="354"/>
      <c r="AI44" s="354"/>
      <c r="AJ44" s="374"/>
      <c r="AK44" s="354"/>
      <c r="AL44" s="354"/>
      <c r="AM44" s="374"/>
      <c r="AN44" s="354"/>
      <c r="AO44" s="354"/>
      <c r="AP44" s="374"/>
      <c r="AQ44" s="354"/>
      <c r="AR44" s="354"/>
      <c r="AS44" s="374"/>
      <c r="AT44" s="354"/>
      <c r="AU44" s="354"/>
      <c r="AV44" s="374"/>
      <c r="AW44" s="354"/>
      <c r="AX44" s="354"/>
      <c r="AY44" s="357"/>
      <c r="AZ44" s="354"/>
      <c r="BA44" s="354"/>
      <c r="BB44" s="354"/>
      <c r="BC44" s="354"/>
      <c r="BD44" s="354"/>
      <c r="BE44" s="354"/>
      <c r="BF44" s="354"/>
      <c r="BG44" s="354"/>
      <c r="BH44" s="354"/>
      <c r="BI44" s="354"/>
      <c r="BJ44" s="354"/>
      <c r="BK44" s="354"/>
      <c r="BL44" s="354"/>
      <c r="BM44" s="354"/>
      <c r="BN44" s="354"/>
      <c r="BO44" s="354"/>
      <c r="BP44" s="354"/>
      <c r="BQ44" s="354"/>
      <c r="BR44" s="354"/>
      <c r="BS44" s="354"/>
      <c r="BT44" s="354"/>
      <c r="BU44" s="354"/>
      <c r="BV44" s="354"/>
      <c r="BW44" s="354"/>
      <c r="BX44" s="354"/>
      <c r="BY44" s="354"/>
      <c r="BZ44" s="354"/>
      <c r="CA44" s="354"/>
      <c r="CB44" s="354"/>
      <c r="CC44" s="354"/>
      <c r="CD44" s="354"/>
      <c r="CE44" s="354"/>
      <c r="CF44" s="354"/>
      <c r="CG44" s="354"/>
      <c r="CH44" s="354"/>
      <c r="CI44" s="354"/>
      <c r="CJ44" s="354"/>
      <c r="CK44" s="354"/>
      <c r="CL44" s="354"/>
      <c r="CM44" s="354"/>
      <c r="CN44" s="354"/>
      <c r="CO44" s="354"/>
      <c r="CP44" s="354"/>
      <c r="CQ44" s="354"/>
      <c r="CR44" s="354"/>
      <c r="CS44" s="354"/>
      <c r="CT44" s="354"/>
      <c r="CU44" s="354"/>
      <c r="CV44" s="354"/>
      <c r="CW44" s="354"/>
      <c r="CX44" s="354"/>
      <c r="CY44" s="354"/>
      <c r="CZ44" s="354"/>
      <c r="DA44" s="354"/>
      <c r="DB44" s="354"/>
      <c r="DC44" s="354"/>
      <c r="DD44" s="354"/>
      <c r="DE44" s="354"/>
      <c r="DF44" s="354"/>
      <c r="DG44" s="354"/>
      <c r="DH44" s="354"/>
      <c r="DI44" s="354"/>
      <c r="DJ44" s="354"/>
      <c r="DK44" s="354"/>
      <c r="DL44" s="354"/>
      <c r="DM44" s="354"/>
      <c r="DN44" s="354"/>
      <c r="DO44" s="354"/>
      <c r="DP44" s="354"/>
      <c r="DQ44" s="354"/>
      <c r="DR44" s="354"/>
      <c r="DS44" s="354"/>
      <c r="DT44" s="354"/>
      <c r="DU44" s="354"/>
      <c r="DV44" s="354"/>
      <c r="DW44" s="354"/>
      <c r="DX44" s="354"/>
      <c r="DY44" s="354"/>
      <c r="DZ44" s="354"/>
      <c r="EA44" s="354"/>
      <c r="EB44" s="354"/>
      <c r="EC44" s="354"/>
      <c r="ED44" s="354"/>
      <c r="EE44" s="354"/>
      <c r="EF44" s="354"/>
      <c r="EG44" s="354"/>
      <c r="EH44" s="354"/>
      <c r="EI44" s="354"/>
      <c r="EJ44" s="354"/>
      <c r="EK44" s="354"/>
      <c r="EL44" s="354"/>
      <c r="EM44" s="354"/>
      <c r="EN44" s="354"/>
      <c r="EO44" s="354"/>
      <c r="EP44" s="354"/>
      <c r="EQ44" s="354"/>
      <c r="ER44" s="354"/>
      <c r="ES44" s="354"/>
      <c r="ET44" s="354"/>
      <c r="EU44" s="354"/>
      <c r="EV44" s="354"/>
      <c r="EW44" s="354"/>
      <c r="EX44" s="354"/>
      <c r="EY44" s="354"/>
      <c r="EZ44" s="354"/>
      <c r="FA44" s="354"/>
      <c r="FB44" s="354"/>
      <c r="FC44" s="354"/>
      <c r="FD44" s="354"/>
      <c r="FE44" s="354"/>
      <c r="FF44" s="354"/>
      <c r="FG44" s="354"/>
      <c r="FH44" s="354"/>
      <c r="FI44" s="354"/>
      <c r="FJ44" s="354"/>
      <c r="FK44" s="354"/>
      <c r="FL44" s="354"/>
      <c r="FM44" s="354"/>
      <c r="FN44" s="354"/>
      <c r="FO44" s="354"/>
      <c r="FP44" s="354"/>
      <c r="FQ44" s="354"/>
      <c r="FR44" s="354"/>
      <c r="FS44" s="354"/>
      <c r="FT44" s="354"/>
      <c r="FU44" s="354"/>
      <c r="FV44" s="354"/>
      <c r="FW44" s="354"/>
      <c r="FX44" s="354"/>
      <c r="FY44" s="354"/>
      <c r="FZ44" s="354"/>
      <c r="GA44" s="354"/>
      <c r="GB44" s="354"/>
      <c r="GC44" s="354"/>
      <c r="GD44" s="354"/>
      <c r="GE44" s="354"/>
      <c r="GF44" s="354"/>
      <c r="GG44" s="354"/>
      <c r="GH44" s="354"/>
      <c r="GI44" s="354"/>
      <c r="GJ44" s="354"/>
      <c r="GK44" s="354"/>
      <c r="GL44" s="354"/>
      <c r="GM44" s="354"/>
      <c r="GN44" s="354"/>
      <c r="GO44" s="354"/>
      <c r="GP44" s="354"/>
      <c r="GQ44" s="354"/>
      <c r="GR44" s="354"/>
      <c r="GS44" s="354"/>
      <c r="GT44" s="354"/>
      <c r="GU44" s="354"/>
      <c r="GV44" s="354"/>
      <c r="GW44" s="354"/>
      <c r="GX44" s="354"/>
      <c r="GY44" s="354"/>
      <c r="GZ44" s="354"/>
      <c r="HA44" s="354"/>
      <c r="HB44" s="354"/>
      <c r="HC44" s="354"/>
      <c r="HD44" s="354"/>
      <c r="HE44" s="354"/>
      <c r="HF44" s="354"/>
      <c r="HG44" s="354"/>
      <c r="HH44" s="354"/>
      <c r="HI44" s="354"/>
      <c r="HJ44" s="354"/>
      <c r="HK44" s="354"/>
      <c r="HL44" s="354"/>
      <c r="HM44" s="354"/>
      <c r="HN44" s="354"/>
      <c r="HO44" s="354"/>
      <c r="HP44" s="354"/>
      <c r="HQ44" s="354"/>
      <c r="HR44" s="354"/>
      <c r="HS44" s="354"/>
      <c r="HT44" s="354"/>
      <c r="HU44" s="354"/>
      <c r="HV44" s="354"/>
      <c r="HW44" s="354"/>
      <c r="HX44" s="354"/>
      <c r="HY44" s="354"/>
      <c r="HZ44" s="354"/>
      <c r="IA44" s="354"/>
      <c r="IB44" s="354"/>
      <c r="IC44" s="354"/>
      <c r="ID44" s="354"/>
      <c r="IE44" s="354"/>
      <c r="IF44" s="354"/>
      <c r="IG44" s="354"/>
      <c r="IH44" s="354"/>
      <c r="II44" s="354"/>
      <c r="IJ44" s="354"/>
      <c r="IK44" s="354"/>
      <c r="IL44" s="354"/>
      <c r="IM44" s="357"/>
      <c r="IN44" s="31"/>
    </row>
    <row r="45" spans="1:359">
      <c r="A45" s="350"/>
      <c r="B45" s="371"/>
      <c r="C45" s="354"/>
      <c r="D45" s="372"/>
      <c r="E45" s="354"/>
      <c r="F45" s="373"/>
      <c r="G45" s="354"/>
      <c r="H45" s="354"/>
      <c r="I45" s="374"/>
      <c r="J45" s="354"/>
      <c r="K45" s="354"/>
      <c r="L45" s="374"/>
      <c r="M45" s="354"/>
      <c r="N45" s="354"/>
      <c r="O45" s="374"/>
      <c r="P45" s="354"/>
      <c r="Q45" s="354"/>
      <c r="R45" s="374"/>
      <c r="S45" s="354"/>
      <c r="T45" s="354"/>
      <c r="U45" s="374"/>
      <c r="V45" s="354"/>
      <c r="W45" s="354"/>
      <c r="X45" s="374"/>
      <c r="Y45" s="354"/>
      <c r="Z45" s="354"/>
      <c r="AA45" s="374"/>
      <c r="AB45" s="354"/>
      <c r="AC45" s="354"/>
      <c r="AD45" s="374"/>
      <c r="AE45" s="354"/>
      <c r="AF45" s="354"/>
      <c r="AG45" s="374"/>
      <c r="AH45" s="354"/>
      <c r="AI45" s="354"/>
      <c r="AJ45" s="374"/>
      <c r="AK45" s="354"/>
      <c r="AL45" s="354"/>
      <c r="AM45" s="374"/>
      <c r="AN45" s="354"/>
      <c r="AO45" s="354"/>
      <c r="AP45" s="374"/>
      <c r="AQ45" s="354"/>
      <c r="AR45" s="354"/>
      <c r="AS45" s="374"/>
      <c r="AT45" s="354"/>
      <c r="AU45" s="354"/>
      <c r="AV45" s="374"/>
      <c r="AW45" s="354"/>
      <c r="AX45" s="354"/>
      <c r="AY45" s="357"/>
      <c r="AZ45" s="354"/>
      <c r="BA45" s="354"/>
      <c r="BB45" s="354"/>
      <c r="BC45" s="354"/>
      <c r="BD45" s="354"/>
      <c r="BE45" s="354"/>
      <c r="BF45" s="354"/>
      <c r="BG45" s="354"/>
      <c r="BH45" s="354"/>
      <c r="BI45" s="354"/>
      <c r="BJ45" s="354"/>
      <c r="BK45" s="354"/>
      <c r="BL45" s="354"/>
      <c r="BM45" s="354"/>
      <c r="BN45" s="354"/>
      <c r="BO45" s="354"/>
      <c r="BP45" s="354"/>
      <c r="BQ45" s="354"/>
      <c r="BR45" s="354"/>
      <c r="BS45" s="354"/>
      <c r="BT45" s="354"/>
      <c r="BU45" s="354"/>
      <c r="BV45" s="354"/>
      <c r="BW45" s="354"/>
      <c r="BX45" s="354"/>
      <c r="BY45" s="354"/>
      <c r="BZ45" s="354"/>
      <c r="CA45" s="354"/>
      <c r="CB45" s="354"/>
      <c r="CC45" s="354"/>
      <c r="CD45" s="354"/>
      <c r="CE45" s="354"/>
      <c r="CF45" s="354"/>
      <c r="CG45" s="354"/>
      <c r="CH45" s="354"/>
      <c r="CI45" s="354"/>
      <c r="CJ45" s="354"/>
      <c r="CK45" s="354"/>
      <c r="CL45" s="354"/>
      <c r="CM45" s="354"/>
      <c r="CN45" s="354"/>
      <c r="CO45" s="354"/>
      <c r="CP45" s="354"/>
      <c r="CQ45" s="354"/>
      <c r="CR45" s="354"/>
      <c r="CS45" s="354"/>
      <c r="CT45" s="354"/>
      <c r="CU45" s="354"/>
      <c r="CV45" s="354"/>
      <c r="CW45" s="354"/>
      <c r="CX45" s="354"/>
      <c r="CY45" s="354"/>
      <c r="CZ45" s="354"/>
      <c r="DA45" s="354"/>
      <c r="DB45" s="354"/>
      <c r="DC45" s="354"/>
      <c r="DD45" s="354"/>
      <c r="DE45" s="354"/>
      <c r="DF45" s="354"/>
      <c r="DG45" s="354"/>
      <c r="DH45" s="354"/>
      <c r="DI45" s="354"/>
      <c r="DJ45" s="354"/>
      <c r="DK45" s="354"/>
      <c r="DL45" s="354"/>
      <c r="DM45" s="354"/>
      <c r="DN45" s="354"/>
      <c r="DO45" s="354"/>
      <c r="DP45" s="354"/>
      <c r="DQ45" s="354"/>
      <c r="DR45" s="354"/>
      <c r="DS45" s="354"/>
      <c r="DT45" s="354"/>
      <c r="DU45" s="354"/>
      <c r="DV45" s="354"/>
      <c r="DW45" s="354"/>
      <c r="DX45" s="354"/>
      <c r="DY45" s="354"/>
      <c r="DZ45" s="354"/>
      <c r="EA45" s="354"/>
      <c r="EB45" s="354"/>
      <c r="EC45" s="354"/>
      <c r="ED45" s="354"/>
      <c r="EE45" s="354"/>
      <c r="EF45" s="354"/>
      <c r="EG45" s="354"/>
      <c r="EH45" s="354"/>
      <c r="EI45" s="354"/>
      <c r="EJ45" s="354"/>
      <c r="EK45" s="354"/>
      <c r="EL45" s="354"/>
      <c r="EM45" s="354"/>
      <c r="EN45" s="354"/>
      <c r="EO45" s="354"/>
      <c r="EP45" s="354"/>
      <c r="EQ45" s="354"/>
      <c r="ER45" s="354"/>
      <c r="ES45" s="354"/>
      <c r="ET45" s="354"/>
      <c r="EU45" s="354"/>
      <c r="EV45" s="354"/>
      <c r="EW45" s="354"/>
      <c r="EX45" s="354"/>
      <c r="EY45" s="354"/>
      <c r="EZ45" s="354"/>
      <c r="FA45" s="354"/>
      <c r="FB45" s="354"/>
      <c r="FC45" s="354"/>
      <c r="FD45" s="354"/>
      <c r="FE45" s="354"/>
      <c r="FF45" s="354"/>
      <c r="FG45" s="354"/>
      <c r="FH45" s="354"/>
      <c r="FI45" s="354"/>
      <c r="FJ45" s="354"/>
      <c r="FK45" s="354"/>
      <c r="FL45" s="354"/>
      <c r="FM45" s="354"/>
      <c r="FN45" s="354"/>
      <c r="FO45" s="354"/>
      <c r="FP45" s="354"/>
      <c r="FQ45" s="354"/>
      <c r="FR45" s="354"/>
      <c r="FS45" s="354"/>
      <c r="FT45" s="354"/>
      <c r="FU45" s="354"/>
      <c r="FV45" s="354"/>
      <c r="FW45" s="354"/>
      <c r="FX45" s="354"/>
      <c r="FY45" s="354"/>
      <c r="FZ45" s="354"/>
      <c r="GA45" s="354"/>
      <c r="GB45" s="354"/>
      <c r="GC45" s="354"/>
      <c r="GD45" s="354"/>
      <c r="GE45" s="354"/>
      <c r="GF45" s="354"/>
      <c r="GG45" s="354"/>
      <c r="GH45" s="354"/>
      <c r="GI45" s="354"/>
      <c r="GJ45" s="354"/>
      <c r="GK45" s="354"/>
      <c r="GL45" s="354"/>
      <c r="GM45" s="354"/>
      <c r="GN45" s="354"/>
      <c r="GO45" s="354"/>
      <c r="GP45" s="354"/>
      <c r="GQ45" s="354"/>
      <c r="GR45" s="354"/>
      <c r="GS45" s="354"/>
      <c r="GT45" s="354"/>
      <c r="GU45" s="354"/>
      <c r="GV45" s="354"/>
      <c r="GW45" s="354"/>
      <c r="GX45" s="354"/>
      <c r="GY45" s="354"/>
      <c r="GZ45" s="354"/>
      <c r="HA45" s="354"/>
      <c r="HB45" s="354"/>
      <c r="HC45" s="354"/>
      <c r="HD45" s="354"/>
      <c r="HE45" s="354"/>
      <c r="HF45" s="354"/>
      <c r="HG45" s="354"/>
      <c r="HH45" s="354"/>
      <c r="HI45" s="354"/>
      <c r="HJ45" s="354"/>
      <c r="HK45" s="354"/>
      <c r="HL45" s="354"/>
      <c r="HM45" s="354"/>
      <c r="HN45" s="354"/>
      <c r="HO45" s="354"/>
      <c r="HP45" s="354"/>
      <c r="HQ45" s="354"/>
      <c r="HR45" s="354"/>
      <c r="HS45" s="354"/>
      <c r="HT45" s="354"/>
      <c r="HU45" s="354"/>
      <c r="HV45" s="354"/>
      <c r="HW45" s="354"/>
      <c r="HX45" s="354"/>
      <c r="HY45" s="354"/>
      <c r="HZ45" s="354"/>
      <c r="IA45" s="354"/>
      <c r="IB45" s="354"/>
      <c r="IC45" s="354"/>
      <c r="ID45" s="354"/>
      <c r="IE45" s="354"/>
      <c r="IF45" s="354"/>
      <c r="IG45" s="354"/>
      <c r="IH45" s="354"/>
      <c r="II45" s="354"/>
      <c r="IJ45" s="354"/>
      <c r="IK45" s="354"/>
      <c r="IL45" s="354"/>
      <c r="IM45" s="357"/>
      <c r="IN45" s="31"/>
    </row>
    <row r="46" spans="1:359">
      <c r="A46" s="165"/>
      <c r="B46" s="371"/>
      <c r="C46" s="354"/>
      <c r="D46" s="372"/>
      <c r="E46" s="354"/>
      <c r="F46" s="373"/>
      <c r="G46" s="354"/>
      <c r="H46" s="354"/>
      <c r="I46" s="374"/>
      <c r="J46" s="354"/>
      <c r="K46" s="354"/>
      <c r="L46" s="374"/>
      <c r="M46" s="354"/>
      <c r="N46" s="354"/>
      <c r="O46" s="374"/>
      <c r="P46" s="354"/>
      <c r="Q46" s="354"/>
      <c r="R46" s="374"/>
      <c r="S46" s="354"/>
      <c r="T46" s="354"/>
      <c r="U46" s="374"/>
      <c r="V46" s="354"/>
      <c r="W46" s="354"/>
      <c r="X46" s="374"/>
      <c r="Y46" s="354"/>
      <c r="Z46" s="354"/>
      <c r="AA46" s="374"/>
      <c r="AB46" s="354"/>
      <c r="AC46" s="354"/>
      <c r="AD46" s="374"/>
      <c r="AE46" s="354"/>
      <c r="AF46" s="354"/>
      <c r="AG46" s="374"/>
      <c r="AH46" s="354"/>
      <c r="AI46" s="354"/>
      <c r="AJ46" s="374"/>
      <c r="AK46" s="354"/>
      <c r="AL46" s="354"/>
      <c r="AM46" s="374"/>
      <c r="AN46" s="354"/>
      <c r="AO46" s="354"/>
      <c r="AP46" s="374"/>
      <c r="AQ46" s="354"/>
      <c r="AR46" s="354"/>
      <c r="AS46" s="374"/>
      <c r="AT46" s="354"/>
      <c r="AU46" s="354"/>
      <c r="AV46" s="374"/>
      <c r="AW46" s="354"/>
      <c r="AX46" s="354"/>
      <c r="AY46" s="357"/>
      <c r="AZ46" s="354"/>
      <c r="BA46" s="354"/>
      <c r="BB46" s="354"/>
      <c r="BC46" s="354"/>
      <c r="BD46" s="354"/>
      <c r="BE46" s="354"/>
      <c r="BF46" s="354"/>
      <c r="BG46" s="354"/>
      <c r="BH46" s="354"/>
      <c r="BI46" s="354"/>
      <c r="BJ46" s="354"/>
      <c r="BK46" s="354"/>
      <c r="BL46" s="354"/>
      <c r="BM46" s="354"/>
      <c r="BN46" s="354"/>
      <c r="BO46" s="354"/>
      <c r="BP46" s="354"/>
      <c r="BQ46" s="354"/>
      <c r="BR46" s="354"/>
      <c r="BS46" s="354"/>
      <c r="BT46" s="354"/>
      <c r="BU46" s="354"/>
      <c r="BV46" s="354"/>
      <c r="BW46" s="354"/>
      <c r="BX46" s="354"/>
      <c r="BY46" s="354"/>
      <c r="BZ46" s="354"/>
      <c r="CA46" s="354"/>
      <c r="CB46" s="354"/>
      <c r="CC46" s="354"/>
      <c r="CD46" s="354"/>
      <c r="CE46" s="354"/>
      <c r="CF46" s="354"/>
      <c r="CG46" s="354"/>
      <c r="CH46" s="354"/>
      <c r="CI46" s="354"/>
      <c r="CJ46" s="354"/>
      <c r="CK46" s="354"/>
      <c r="CL46" s="354"/>
      <c r="CM46" s="354"/>
      <c r="CN46" s="354"/>
      <c r="CO46" s="354"/>
      <c r="CP46" s="354"/>
      <c r="CQ46" s="354"/>
      <c r="CR46" s="354"/>
      <c r="CS46" s="354"/>
      <c r="CT46" s="354"/>
      <c r="CU46" s="354"/>
      <c r="CV46" s="354"/>
      <c r="CW46" s="354"/>
      <c r="CX46" s="354"/>
      <c r="CY46" s="354"/>
      <c r="CZ46" s="354"/>
      <c r="DA46" s="354"/>
      <c r="DB46" s="354"/>
      <c r="DC46" s="354"/>
      <c r="DD46" s="354"/>
      <c r="DE46" s="354"/>
      <c r="DF46" s="354"/>
      <c r="DG46" s="354"/>
      <c r="DH46" s="354"/>
      <c r="DI46" s="354"/>
      <c r="DJ46" s="354"/>
      <c r="DK46" s="354"/>
      <c r="DL46" s="354"/>
      <c r="DM46" s="354"/>
      <c r="DN46" s="354"/>
      <c r="DO46" s="354"/>
      <c r="DP46" s="354"/>
      <c r="DQ46" s="354"/>
      <c r="DR46" s="354"/>
      <c r="DS46" s="354"/>
      <c r="DT46" s="354"/>
      <c r="DU46" s="354"/>
      <c r="DV46" s="354"/>
      <c r="DW46" s="354"/>
      <c r="DX46" s="354"/>
      <c r="DY46" s="354"/>
      <c r="DZ46" s="354"/>
      <c r="EA46" s="354"/>
      <c r="EB46" s="354"/>
      <c r="EC46" s="354"/>
      <c r="ED46" s="354"/>
      <c r="EE46" s="354"/>
      <c r="EF46" s="354"/>
      <c r="EG46" s="354"/>
      <c r="EH46" s="354"/>
      <c r="EI46" s="354"/>
      <c r="EJ46" s="354"/>
      <c r="EK46" s="354"/>
      <c r="EL46" s="354"/>
      <c r="EM46" s="354"/>
      <c r="EN46" s="354"/>
      <c r="EO46" s="354"/>
      <c r="EP46" s="354"/>
      <c r="EQ46" s="354"/>
      <c r="ER46" s="354"/>
      <c r="ES46" s="354"/>
      <c r="ET46" s="354"/>
      <c r="EU46" s="354"/>
      <c r="EV46" s="354"/>
      <c r="EW46" s="354"/>
      <c r="EX46" s="354"/>
      <c r="EY46" s="354"/>
      <c r="EZ46" s="354"/>
      <c r="FA46" s="354"/>
      <c r="FB46" s="354"/>
      <c r="FC46" s="354"/>
      <c r="FD46" s="354"/>
      <c r="FE46" s="354"/>
      <c r="FF46" s="354"/>
      <c r="FG46" s="354"/>
      <c r="FH46" s="354"/>
      <c r="FI46" s="354"/>
      <c r="FJ46" s="354"/>
      <c r="FK46" s="354"/>
      <c r="FL46" s="354"/>
      <c r="FM46" s="354"/>
      <c r="FN46" s="354"/>
      <c r="FO46" s="354"/>
      <c r="FP46" s="354"/>
      <c r="FQ46" s="354"/>
      <c r="FR46" s="354"/>
      <c r="FS46" s="354"/>
      <c r="FT46" s="354"/>
      <c r="FU46" s="354"/>
      <c r="FV46" s="354"/>
      <c r="FW46" s="354"/>
      <c r="FX46" s="354"/>
      <c r="FY46" s="354"/>
      <c r="FZ46" s="354"/>
      <c r="GA46" s="354"/>
      <c r="GB46" s="354"/>
      <c r="GC46" s="354"/>
      <c r="GD46" s="354"/>
      <c r="GE46" s="354"/>
      <c r="GF46" s="354"/>
      <c r="GG46" s="354"/>
      <c r="GH46" s="354"/>
      <c r="GI46" s="354"/>
      <c r="GJ46" s="354"/>
      <c r="GK46" s="354"/>
      <c r="GL46" s="354"/>
      <c r="GM46" s="354"/>
      <c r="GN46" s="354"/>
      <c r="GO46" s="354"/>
      <c r="GP46" s="354"/>
      <c r="GQ46" s="354"/>
      <c r="GR46" s="354"/>
      <c r="GS46" s="354"/>
      <c r="GT46" s="354"/>
      <c r="GU46" s="354"/>
      <c r="GV46" s="354"/>
      <c r="GW46" s="354"/>
      <c r="GX46" s="354"/>
      <c r="GY46" s="354"/>
      <c r="GZ46" s="354"/>
      <c r="HA46" s="354"/>
      <c r="HB46" s="354"/>
      <c r="HC46" s="354"/>
      <c r="HD46" s="354"/>
      <c r="HE46" s="354"/>
      <c r="HF46" s="354"/>
      <c r="HG46" s="354"/>
      <c r="HH46" s="354"/>
      <c r="HI46" s="354"/>
      <c r="HJ46" s="354"/>
      <c r="HK46" s="354"/>
      <c r="HL46" s="354"/>
      <c r="HM46" s="354"/>
      <c r="HN46" s="354"/>
      <c r="HO46" s="354"/>
      <c r="HP46" s="354"/>
      <c r="HQ46" s="354"/>
      <c r="HR46" s="354"/>
      <c r="HS46" s="354"/>
      <c r="HT46" s="354"/>
      <c r="HU46" s="354"/>
      <c r="HV46" s="354"/>
      <c r="HW46" s="354"/>
      <c r="HX46" s="354"/>
      <c r="HY46" s="354"/>
      <c r="HZ46" s="354"/>
      <c r="IA46" s="354"/>
      <c r="IB46" s="354"/>
      <c r="IC46" s="354"/>
      <c r="ID46" s="354"/>
      <c r="IE46" s="354"/>
      <c r="IF46" s="354"/>
      <c r="IG46" s="354"/>
      <c r="IH46" s="354"/>
      <c r="II46" s="354"/>
      <c r="IJ46" s="354"/>
      <c r="IK46" s="354"/>
      <c r="IL46" s="354"/>
      <c r="IM46" s="357"/>
      <c r="IN46" s="31"/>
    </row>
    <row r="47" spans="1:359">
      <c r="A47" s="165"/>
      <c r="B47" s="371"/>
      <c r="C47" s="354"/>
      <c r="D47" s="372"/>
      <c r="E47" s="354"/>
      <c r="F47" s="373"/>
      <c r="G47" s="354"/>
      <c r="H47" s="354"/>
      <c r="I47" s="374"/>
      <c r="J47" s="354"/>
      <c r="K47" s="354"/>
      <c r="L47" s="374"/>
      <c r="M47" s="354"/>
      <c r="N47" s="354"/>
      <c r="O47" s="374"/>
      <c r="P47" s="354"/>
      <c r="Q47" s="354"/>
      <c r="R47" s="374"/>
      <c r="S47" s="354"/>
      <c r="T47" s="354"/>
      <c r="U47" s="374"/>
      <c r="V47" s="354"/>
      <c r="W47" s="354"/>
      <c r="X47" s="374"/>
      <c r="Y47" s="354"/>
      <c r="Z47" s="354"/>
      <c r="AA47" s="374"/>
      <c r="AB47" s="354"/>
      <c r="AC47" s="354"/>
      <c r="AD47" s="374"/>
      <c r="AE47" s="354"/>
      <c r="AF47" s="354"/>
      <c r="AG47" s="374"/>
      <c r="AH47" s="354"/>
      <c r="AI47" s="354"/>
      <c r="AJ47" s="374"/>
      <c r="AK47" s="354"/>
      <c r="AL47" s="354"/>
      <c r="AM47" s="374"/>
      <c r="AN47" s="354"/>
      <c r="AO47" s="354"/>
      <c r="AP47" s="374"/>
      <c r="AQ47" s="354"/>
      <c r="AR47" s="354"/>
      <c r="AS47" s="374"/>
      <c r="AT47" s="354"/>
      <c r="AU47" s="354"/>
      <c r="AV47" s="374"/>
      <c r="AW47" s="354"/>
      <c r="AX47" s="354"/>
      <c r="AY47" s="357"/>
      <c r="AZ47" s="354"/>
      <c r="BA47" s="354"/>
      <c r="BB47" s="354"/>
      <c r="BC47" s="354"/>
      <c r="BD47" s="354"/>
      <c r="BE47" s="354"/>
      <c r="BF47" s="354"/>
      <c r="BG47" s="354"/>
      <c r="BH47" s="354"/>
      <c r="BI47" s="354"/>
      <c r="BJ47" s="354"/>
      <c r="BK47" s="354"/>
      <c r="BL47" s="354"/>
      <c r="BM47" s="354"/>
      <c r="BN47" s="354"/>
      <c r="BO47" s="354"/>
      <c r="BP47" s="354"/>
      <c r="BQ47" s="354"/>
      <c r="BR47" s="354"/>
      <c r="BS47" s="354"/>
      <c r="BT47" s="354"/>
      <c r="BU47" s="354"/>
      <c r="BV47" s="354"/>
      <c r="BW47" s="354"/>
      <c r="BX47" s="354"/>
      <c r="BY47" s="354"/>
      <c r="BZ47" s="354"/>
      <c r="CA47" s="354"/>
      <c r="CB47" s="354"/>
      <c r="CC47" s="354"/>
      <c r="CD47" s="354"/>
      <c r="CE47" s="354"/>
      <c r="CF47" s="354"/>
      <c r="CG47" s="354"/>
      <c r="CH47" s="354"/>
      <c r="CI47" s="354"/>
      <c r="CJ47" s="354"/>
      <c r="CK47" s="354"/>
      <c r="CL47" s="354"/>
      <c r="CM47" s="354"/>
      <c r="CN47" s="354"/>
      <c r="CO47" s="354"/>
      <c r="CP47" s="354"/>
      <c r="CQ47" s="354"/>
      <c r="CR47" s="354"/>
      <c r="CS47" s="354"/>
      <c r="CT47" s="354"/>
      <c r="CU47" s="354"/>
      <c r="CV47" s="354"/>
      <c r="CW47" s="354"/>
      <c r="CX47" s="354"/>
      <c r="CY47" s="354"/>
      <c r="CZ47" s="354"/>
      <c r="DA47" s="354"/>
      <c r="DB47" s="354"/>
      <c r="DC47" s="354"/>
      <c r="DD47" s="354"/>
      <c r="DE47" s="354"/>
      <c r="DF47" s="354"/>
      <c r="DG47" s="354"/>
      <c r="DH47" s="354"/>
      <c r="DI47" s="354"/>
      <c r="DJ47" s="354"/>
      <c r="DK47" s="354"/>
      <c r="DL47" s="354"/>
      <c r="DM47" s="354"/>
      <c r="DN47" s="354"/>
      <c r="DO47" s="354"/>
      <c r="DP47" s="354"/>
      <c r="DQ47" s="354"/>
      <c r="DR47" s="354"/>
      <c r="DS47" s="354"/>
      <c r="DT47" s="354"/>
      <c r="DU47" s="354"/>
      <c r="DV47" s="354"/>
      <c r="DW47" s="354"/>
      <c r="DX47" s="354"/>
      <c r="DY47" s="354"/>
      <c r="DZ47" s="354"/>
      <c r="EA47" s="354"/>
      <c r="EB47" s="354"/>
      <c r="EC47" s="354"/>
      <c r="ED47" s="354"/>
      <c r="EE47" s="354"/>
      <c r="EF47" s="354"/>
      <c r="EG47" s="354"/>
      <c r="EH47" s="354"/>
      <c r="EI47" s="354"/>
      <c r="EJ47" s="354"/>
      <c r="EK47" s="354"/>
      <c r="EL47" s="354"/>
      <c r="EM47" s="354"/>
      <c r="EN47" s="354"/>
      <c r="EO47" s="354"/>
      <c r="EP47" s="354"/>
      <c r="EQ47" s="354"/>
      <c r="ER47" s="354"/>
      <c r="ES47" s="354"/>
      <c r="ET47" s="354"/>
      <c r="EU47" s="354"/>
      <c r="EV47" s="354"/>
      <c r="EW47" s="354"/>
      <c r="EX47" s="354"/>
      <c r="EY47" s="354"/>
      <c r="EZ47" s="354"/>
      <c r="FA47" s="354"/>
      <c r="FB47" s="354"/>
      <c r="FC47" s="354"/>
      <c r="FD47" s="354"/>
      <c r="FE47" s="354"/>
      <c r="FF47" s="354"/>
      <c r="FG47" s="354"/>
      <c r="FH47" s="354"/>
      <c r="FI47" s="354"/>
      <c r="FJ47" s="354"/>
      <c r="FK47" s="354"/>
      <c r="FL47" s="354"/>
      <c r="FM47" s="354"/>
      <c r="FN47" s="354"/>
      <c r="FO47" s="354"/>
      <c r="FP47" s="354"/>
      <c r="FQ47" s="354"/>
      <c r="FR47" s="354"/>
      <c r="FS47" s="354"/>
      <c r="FT47" s="354"/>
      <c r="FU47" s="354"/>
      <c r="FV47" s="354"/>
      <c r="FW47" s="354"/>
      <c r="FX47" s="354"/>
      <c r="FY47" s="354"/>
      <c r="FZ47" s="354"/>
      <c r="GA47" s="354"/>
      <c r="GB47" s="354"/>
      <c r="GC47" s="354"/>
      <c r="GD47" s="354"/>
      <c r="GE47" s="354"/>
      <c r="GF47" s="354"/>
      <c r="GG47" s="354"/>
      <c r="GH47" s="354"/>
      <c r="GI47" s="354"/>
      <c r="GJ47" s="354"/>
      <c r="GK47" s="354"/>
      <c r="GL47" s="354"/>
      <c r="GM47" s="354"/>
      <c r="GN47" s="354"/>
      <c r="GO47" s="354"/>
      <c r="GP47" s="354"/>
      <c r="GQ47" s="354"/>
      <c r="GR47" s="354"/>
      <c r="GS47" s="354"/>
      <c r="GT47" s="354"/>
      <c r="GU47" s="354"/>
      <c r="GV47" s="354"/>
      <c r="GW47" s="354"/>
      <c r="GX47" s="354"/>
      <c r="GY47" s="354"/>
      <c r="GZ47" s="354"/>
      <c r="HA47" s="354"/>
      <c r="HB47" s="354"/>
      <c r="HC47" s="354"/>
      <c r="HD47" s="354"/>
      <c r="HE47" s="354"/>
      <c r="HF47" s="354"/>
      <c r="HG47" s="354"/>
      <c r="HH47" s="354"/>
      <c r="HI47" s="354"/>
      <c r="HJ47" s="354"/>
      <c r="HK47" s="354"/>
      <c r="HL47" s="354"/>
      <c r="HM47" s="354"/>
      <c r="HN47" s="354"/>
      <c r="HO47" s="354"/>
      <c r="HP47" s="354"/>
      <c r="HQ47" s="354"/>
      <c r="HR47" s="354"/>
      <c r="HS47" s="354"/>
      <c r="HT47" s="354"/>
      <c r="HU47" s="354"/>
      <c r="HV47" s="354"/>
      <c r="HW47" s="354"/>
      <c r="HX47" s="354"/>
      <c r="HY47" s="354"/>
      <c r="HZ47" s="354"/>
      <c r="IA47" s="354"/>
      <c r="IB47" s="354"/>
      <c r="IC47" s="354"/>
      <c r="ID47" s="354"/>
      <c r="IE47" s="354"/>
      <c r="IF47" s="354"/>
      <c r="IG47" s="354"/>
      <c r="IH47" s="354"/>
      <c r="II47" s="354"/>
      <c r="IJ47" s="354"/>
      <c r="IK47" s="354"/>
      <c r="IL47" s="354"/>
      <c r="IM47" s="357"/>
      <c r="IN47" s="31"/>
    </row>
    <row r="48" spans="1:359">
      <c r="A48" s="165"/>
      <c r="B48" s="371"/>
      <c r="C48" s="354"/>
      <c r="D48" s="372"/>
      <c r="E48" s="354"/>
      <c r="F48" s="373"/>
      <c r="G48" s="354"/>
      <c r="H48" s="354"/>
      <c r="I48" s="374"/>
      <c r="J48" s="354"/>
      <c r="K48" s="354"/>
      <c r="L48" s="374"/>
      <c r="M48" s="354"/>
      <c r="N48" s="354"/>
      <c r="O48" s="374"/>
      <c r="P48" s="354"/>
      <c r="Q48" s="354"/>
      <c r="R48" s="374"/>
      <c r="S48" s="354"/>
      <c r="T48" s="354"/>
      <c r="U48" s="374"/>
      <c r="V48" s="354"/>
      <c r="W48" s="354"/>
      <c r="X48" s="374"/>
      <c r="Y48" s="354"/>
      <c r="Z48" s="354"/>
      <c r="AA48" s="374"/>
      <c r="AB48" s="354"/>
      <c r="AC48" s="354"/>
      <c r="AD48" s="374"/>
      <c r="AE48" s="354"/>
      <c r="AF48" s="354"/>
      <c r="AG48" s="374"/>
      <c r="AH48" s="354"/>
      <c r="AI48" s="354"/>
      <c r="AJ48" s="374"/>
      <c r="AK48" s="354"/>
      <c r="AL48" s="354"/>
      <c r="AM48" s="374"/>
      <c r="AN48" s="354"/>
      <c r="AO48" s="354"/>
      <c r="AP48" s="374"/>
      <c r="AQ48" s="354"/>
      <c r="AR48" s="354"/>
      <c r="AS48" s="374"/>
      <c r="AT48" s="354"/>
      <c r="AU48" s="354"/>
      <c r="AV48" s="374"/>
      <c r="AW48" s="354"/>
      <c r="AX48" s="354"/>
      <c r="AY48" s="357"/>
      <c r="AZ48" s="354"/>
      <c r="BA48" s="354"/>
      <c r="BB48" s="354"/>
      <c r="BC48" s="354"/>
      <c r="BD48" s="354"/>
      <c r="BE48" s="354"/>
      <c r="BF48" s="354"/>
      <c r="BG48" s="354"/>
      <c r="BH48" s="354"/>
      <c r="BI48" s="354"/>
      <c r="BJ48" s="354"/>
      <c r="BK48" s="354"/>
      <c r="BL48" s="354"/>
      <c r="BM48" s="354"/>
      <c r="BN48" s="354"/>
      <c r="BO48" s="354"/>
      <c r="BP48" s="354"/>
      <c r="BQ48" s="354"/>
      <c r="BR48" s="354"/>
      <c r="BS48" s="354"/>
      <c r="BT48" s="354"/>
      <c r="BU48" s="354"/>
      <c r="BV48" s="354"/>
      <c r="BW48" s="354"/>
      <c r="BX48" s="354"/>
      <c r="BY48" s="354"/>
      <c r="BZ48" s="354"/>
      <c r="CA48" s="354"/>
      <c r="CB48" s="354"/>
      <c r="CC48" s="354"/>
      <c r="CD48" s="354"/>
      <c r="CE48" s="354"/>
      <c r="CF48" s="354"/>
      <c r="CG48" s="354"/>
      <c r="CH48" s="354"/>
      <c r="CI48" s="354"/>
      <c r="CJ48" s="354"/>
      <c r="CK48" s="354"/>
      <c r="CL48" s="354"/>
      <c r="CM48" s="354"/>
      <c r="CN48" s="354"/>
      <c r="CO48" s="354"/>
      <c r="CP48" s="354"/>
      <c r="CQ48" s="354"/>
      <c r="CR48" s="354"/>
      <c r="CS48" s="354"/>
      <c r="CT48" s="354"/>
      <c r="CU48" s="354"/>
      <c r="CV48" s="354"/>
      <c r="CW48" s="354"/>
      <c r="CX48" s="354"/>
      <c r="CY48" s="354"/>
      <c r="CZ48" s="354"/>
      <c r="DA48" s="354"/>
      <c r="DB48" s="354"/>
      <c r="DC48" s="354"/>
      <c r="DD48" s="354"/>
      <c r="DE48" s="354"/>
      <c r="DF48" s="354"/>
      <c r="DG48" s="354"/>
      <c r="DH48" s="354"/>
      <c r="DI48" s="354"/>
      <c r="DJ48" s="354"/>
      <c r="DK48" s="354"/>
      <c r="DL48" s="354"/>
      <c r="DM48" s="354"/>
      <c r="DN48" s="354"/>
      <c r="DO48" s="354"/>
      <c r="DP48" s="354"/>
      <c r="DQ48" s="354"/>
      <c r="DR48" s="354"/>
      <c r="DS48" s="354"/>
      <c r="DT48" s="354"/>
      <c r="DU48" s="354"/>
      <c r="DV48" s="354"/>
      <c r="DW48" s="354"/>
      <c r="DX48" s="354"/>
      <c r="DY48" s="354"/>
      <c r="DZ48" s="354"/>
      <c r="EA48" s="354"/>
      <c r="EB48" s="354"/>
      <c r="EC48" s="354"/>
      <c r="ED48" s="354"/>
      <c r="EE48" s="354"/>
      <c r="EF48" s="354"/>
      <c r="EG48" s="354"/>
      <c r="EH48" s="354"/>
      <c r="EI48" s="354"/>
      <c r="EJ48" s="354"/>
      <c r="EK48" s="354"/>
      <c r="EL48" s="354"/>
      <c r="EM48" s="354"/>
      <c r="EN48" s="354"/>
      <c r="EO48" s="354"/>
      <c r="EP48" s="354"/>
      <c r="EQ48" s="354"/>
      <c r="ER48" s="354"/>
      <c r="ES48" s="354"/>
      <c r="ET48" s="354"/>
      <c r="EU48" s="354"/>
      <c r="EV48" s="354"/>
      <c r="EW48" s="354"/>
      <c r="EX48" s="354"/>
      <c r="EY48" s="354"/>
      <c r="EZ48" s="354"/>
      <c r="FA48" s="354"/>
      <c r="FB48" s="354"/>
      <c r="FC48" s="354"/>
      <c r="FD48" s="354"/>
      <c r="FE48" s="354"/>
      <c r="FF48" s="354"/>
      <c r="FG48" s="354"/>
      <c r="FH48" s="354"/>
      <c r="FI48" s="354"/>
      <c r="FJ48" s="354"/>
      <c r="FK48" s="354"/>
      <c r="FL48" s="354"/>
      <c r="FM48" s="354"/>
      <c r="FN48" s="354"/>
      <c r="FO48" s="354"/>
      <c r="FP48" s="354"/>
      <c r="FQ48" s="354"/>
      <c r="FR48" s="354"/>
      <c r="FS48" s="354"/>
      <c r="FT48" s="354"/>
      <c r="FU48" s="354"/>
      <c r="FV48" s="354"/>
      <c r="FW48" s="354"/>
      <c r="FX48" s="354"/>
      <c r="FY48" s="354"/>
      <c r="FZ48" s="354"/>
      <c r="GA48" s="354"/>
      <c r="GB48" s="354"/>
      <c r="GC48" s="354"/>
      <c r="GD48" s="354"/>
      <c r="GE48" s="354"/>
      <c r="GF48" s="354"/>
      <c r="GG48" s="354"/>
      <c r="GH48" s="354"/>
      <c r="GI48" s="354"/>
      <c r="GJ48" s="354"/>
      <c r="GK48" s="354"/>
      <c r="GL48" s="354"/>
      <c r="GM48" s="354"/>
      <c r="GN48" s="354"/>
      <c r="GO48" s="354"/>
      <c r="GP48" s="354"/>
      <c r="GQ48" s="354"/>
      <c r="GR48" s="354"/>
      <c r="GS48" s="354"/>
      <c r="GT48" s="354"/>
      <c r="GU48" s="354"/>
      <c r="GV48" s="354"/>
      <c r="GW48" s="354"/>
      <c r="GX48" s="354"/>
      <c r="GY48" s="354"/>
      <c r="GZ48" s="354"/>
      <c r="HA48" s="354"/>
      <c r="HB48" s="354"/>
      <c r="HC48" s="354"/>
      <c r="HD48" s="354"/>
      <c r="HE48" s="354"/>
      <c r="HF48" s="354"/>
      <c r="HG48" s="354"/>
      <c r="HH48" s="354"/>
      <c r="HI48" s="354"/>
      <c r="HJ48" s="354"/>
      <c r="HK48" s="354"/>
      <c r="HL48" s="354"/>
      <c r="HM48" s="354"/>
      <c r="HN48" s="354"/>
      <c r="HO48" s="354"/>
      <c r="HP48" s="354"/>
      <c r="HQ48" s="354"/>
      <c r="HR48" s="354"/>
      <c r="HS48" s="354"/>
      <c r="HT48" s="354"/>
      <c r="HU48" s="354"/>
      <c r="HV48" s="354"/>
      <c r="HW48" s="354"/>
      <c r="HX48" s="354"/>
      <c r="HY48" s="354"/>
      <c r="HZ48" s="354"/>
      <c r="IA48" s="354"/>
      <c r="IB48" s="354"/>
      <c r="IC48" s="354"/>
      <c r="ID48" s="354"/>
      <c r="IE48" s="354"/>
      <c r="IF48" s="354"/>
      <c r="IG48" s="354"/>
      <c r="IH48" s="354"/>
      <c r="II48" s="354"/>
      <c r="IJ48" s="354"/>
      <c r="IK48" s="354"/>
      <c r="IL48" s="354"/>
      <c r="IM48" s="357"/>
      <c r="IN48" s="31"/>
    </row>
    <row r="49" spans="1:248">
      <c r="A49" s="165"/>
      <c r="B49" s="371"/>
      <c r="C49" s="354"/>
      <c r="D49" s="372"/>
      <c r="E49" s="354"/>
      <c r="F49" s="373"/>
      <c r="G49" s="354"/>
      <c r="H49" s="354"/>
      <c r="I49" s="374"/>
      <c r="J49" s="354"/>
      <c r="K49" s="354"/>
      <c r="L49" s="374"/>
      <c r="M49" s="354"/>
      <c r="N49" s="354"/>
      <c r="O49" s="374"/>
      <c r="P49" s="354"/>
      <c r="Q49" s="354"/>
      <c r="R49" s="374"/>
      <c r="S49" s="354"/>
      <c r="T49" s="354"/>
      <c r="U49" s="374"/>
      <c r="V49" s="354"/>
      <c r="W49" s="354"/>
      <c r="X49" s="374"/>
      <c r="Y49" s="354"/>
      <c r="Z49" s="354"/>
      <c r="AA49" s="374"/>
      <c r="AB49" s="354"/>
      <c r="AC49" s="354"/>
      <c r="AD49" s="374"/>
      <c r="AE49" s="354"/>
      <c r="AF49" s="354"/>
      <c r="AG49" s="374"/>
      <c r="AH49" s="354"/>
      <c r="AI49" s="354"/>
      <c r="AJ49" s="374"/>
      <c r="AK49" s="354"/>
      <c r="AL49" s="354"/>
      <c r="AM49" s="374"/>
      <c r="AN49" s="354"/>
      <c r="AO49" s="354"/>
      <c r="AP49" s="374"/>
      <c r="AQ49" s="354"/>
      <c r="AR49" s="354"/>
      <c r="AS49" s="374"/>
      <c r="AT49" s="354"/>
      <c r="AU49" s="354"/>
      <c r="AV49" s="374"/>
      <c r="AW49" s="354"/>
      <c r="AX49" s="354"/>
      <c r="AY49" s="357"/>
      <c r="AZ49" s="354"/>
      <c r="BA49" s="354"/>
      <c r="BB49" s="354"/>
      <c r="BC49" s="354"/>
      <c r="BD49" s="354"/>
      <c r="BE49" s="354"/>
      <c r="BF49" s="354"/>
      <c r="BG49" s="354"/>
      <c r="BH49" s="354"/>
      <c r="BI49" s="354"/>
      <c r="BJ49" s="354"/>
      <c r="BK49" s="354"/>
      <c r="BL49" s="354"/>
      <c r="BM49" s="354"/>
      <c r="BN49" s="354"/>
      <c r="BO49" s="354"/>
      <c r="BP49" s="354"/>
      <c r="BQ49" s="354"/>
      <c r="BR49" s="354"/>
      <c r="BS49" s="354"/>
      <c r="BT49" s="354"/>
      <c r="BU49" s="354"/>
      <c r="BV49" s="354"/>
      <c r="BW49" s="354"/>
      <c r="BX49" s="354"/>
      <c r="BY49" s="354"/>
      <c r="BZ49" s="354"/>
      <c r="CA49" s="354"/>
      <c r="CB49" s="354"/>
      <c r="CC49" s="354"/>
      <c r="CD49" s="354"/>
      <c r="CE49" s="354"/>
      <c r="CF49" s="354"/>
      <c r="CG49" s="354"/>
      <c r="CH49" s="354"/>
      <c r="CI49" s="354"/>
      <c r="CJ49" s="354"/>
      <c r="CK49" s="354"/>
      <c r="CL49" s="354"/>
      <c r="CM49" s="354"/>
      <c r="CN49" s="354"/>
      <c r="CO49" s="354"/>
      <c r="CP49" s="354"/>
      <c r="CQ49" s="354"/>
      <c r="CR49" s="354"/>
      <c r="CS49" s="354"/>
      <c r="CT49" s="354"/>
      <c r="CU49" s="354"/>
      <c r="CV49" s="354"/>
      <c r="CW49" s="354"/>
      <c r="CX49" s="354"/>
      <c r="CY49" s="354"/>
      <c r="CZ49" s="354"/>
      <c r="DA49" s="354"/>
      <c r="DB49" s="354"/>
      <c r="DC49" s="354"/>
      <c r="DD49" s="354"/>
      <c r="DE49" s="354"/>
      <c r="DF49" s="354"/>
      <c r="DG49" s="354"/>
      <c r="DH49" s="354"/>
      <c r="DI49" s="354"/>
      <c r="DJ49" s="354"/>
      <c r="DK49" s="354"/>
      <c r="DL49" s="354"/>
      <c r="DM49" s="354"/>
      <c r="DN49" s="354"/>
      <c r="DO49" s="354"/>
      <c r="DP49" s="354"/>
      <c r="DQ49" s="354"/>
      <c r="DR49" s="354"/>
      <c r="DS49" s="354"/>
      <c r="DT49" s="354"/>
      <c r="DU49" s="354"/>
      <c r="DV49" s="354"/>
      <c r="DW49" s="354"/>
      <c r="DX49" s="354"/>
      <c r="DY49" s="354"/>
      <c r="DZ49" s="354"/>
      <c r="EA49" s="354"/>
      <c r="EB49" s="354"/>
      <c r="EC49" s="354"/>
      <c r="ED49" s="354"/>
      <c r="EE49" s="354"/>
      <c r="EF49" s="354"/>
      <c r="EG49" s="354"/>
      <c r="EH49" s="354"/>
      <c r="EI49" s="354"/>
      <c r="EJ49" s="354"/>
      <c r="EK49" s="354"/>
      <c r="EL49" s="354"/>
      <c r="EM49" s="354"/>
      <c r="EN49" s="354"/>
      <c r="EO49" s="354"/>
      <c r="EP49" s="354"/>
      <c r="EQ49" s="354"/>
      <c r="ER49" s="354"/>
      <c r="ES49" s="354"/>
      <c r="ET49" s="354"/>
      <c r="EU49" s="354"/>
      <c r="EV49" s="354"/>
      <c r="EW49" s="354"/>
      <c r="EX49" s="354"/>
      <c r="EY49" s="354"/>
      <c r="EZ49" s="354"/>
      <c r="FA49" s="354"/>
      <c r="FB49" s="354"/>
      <c r="FC49" s="354"/>
      <c r="FD49" s="354"/>
      <c r="FE49" s="354"/>
      <c r="FF49" s="354"/>
      <c r="FG49" s="354"/>
      <c r="FH49" s="354"/>
      <c r="FI49" s="354"/>
      <c r="FJ49" s="354"/>
      <c r="FK49" s="354"/>
      <c r="FL49" s="354"/>
      <c r="FM49" s="354"/>
      <c r="FN49" s="354"/>
      <c r="FO49" s="354"/>
      <c r="FP49" s="354"/>
      <c r="FQ49" s="354"/>
      <c r="FR49" s="354"/>
      <c r="FS49" s="354"/>
      <c r="FT49" s="354"/>
      <c r="FU49" s="354"/>
      <c r="FV49" s="354"/>
      <c r="FW49" s="354"/>
      <c r="FX49" s="354"/>
      <c r="FY49" s="354"/>
      <c r="FZ49" s="354"/>
      <c r="GA49" s="354"/>
      <c r="GB49" s="354"/>
      <c r="GC49" s="354"/>
      <c r="GD49" s="354"/>
      <c r="GE49" s="354"/>
      <c r="GF49" s="354"/>
      <c r="GG49" s="354"/>
      <c r="GH49" s="354"/>
      <c r="GI49" s="354"/>
      <c r="GJ49" s="354"/>
      <c r="GK49" s="354"/>
      <c r="GL49" s="354"/>
      <c r="GM49" s="354"/>
      <c r="GN49" s="354"/>
      <c r="GO49" s="354"/>
      <c r="GP49" s="354"/>
      <c r="GQ49" s="354"/>
      <c r="GR49" s="354"/>
      <c r="GS49" s="354"/>
      <c r="GT49" s="354"/>
      <c r="GU49" s="354"/>
      <c r="GV49" s="354"/>
      <c r="GW49" s="354"/>
      <c r="GX49" s="354"/>
      <c r="GY49" s="354"/>
      <c r="GZ49" s="354"/>
      <c r="HA49" s="354"/>
      <c r="HB49" s="354"/>
      <c r="HC49" s="354"/>
      <c r="HD49" s="354"/>
      <c r="HE49" s="354"/>
      <c r="HF49" s="354"/>
      <c r="HG49" s="354"/>
      <c r="HH49" s="354"/>
      <c r="HI49" s="354"/>
      <c r="HJ49" s="354"/>
      <c r="HK49" s="354"/>
      <c r="HL49" s="354"/>
      <c r="HM49" s="354"/>
      <c r="HN49" s="354"/>
      <c r="HO49" s="354"/>
      <c r="HP49" s="354"/>
      <c r="HQ49" s="354"/>
      <c r="HR49" s="354"/>
      <c r="HS49" s="354"/>
      <c r="HT49" s="354"/>
      <c r="HU49" s="354"/>
      <c r="HV49" s="354"/>
      <c r="HW49" s="354"/>
      <c r="HX49" s="354"/>
      <c r="HY49" s="354"/>
      <c r="HZ49" s="354"/>
      <c r="IA49" s="354"/>
      <c r="IB49" s="354"/>
      <c r="IC49" s="354"/>
      <c r="ID49" s="354"/>
      <c r="IE49" s="354"/>
      <c r="IF49" s="354"/>
      <c r="IG49" s="354"/>
      <c r="IH49" s="354"/>
      <c r="II49" s="354"/>
      <c r="IJ49" s="354"/>
      <c r="IK49" s="354"/>
      <c r="IL49" s="354"/>
      <c r="IM49" s="357"/>
      <c r="IN49" s="31"/>
    </row>
    <row r="50" spans="1:248">
      <c r="A50" s="165"/>
      <c r="B50" s="371"/>
      <c r="C50" s="354"/>
      <c r="D50" s="372"/>
      <c r="E50" s="354"/>
      <c r="F50" s="373"/>
      <c r="G50" s="354"/>
      <c r="H50" s="354"/>
      <c r="I50" s="374"/>
      <c r="J50" s="354"/>
      <c r="K50" s="354"/>
      <c r="L50" s="374"/>
      <c r="M50" s="354"/>
      <c r="N50" s="354"/>
      <c r="O50" s="374"/>
      <c r="P50" s="354"/>
      <c r="Q50" s="354"/>
      <c r="R50" s="374"/>
      <c r="S50" s="354"/>
      <c r="T50" s="354"/>
      <c r="U50" s="374"/>
      <c r="V50" s="354"/>
      <c r="W50" s="354"/>
      <c r="X50" s="374"/>
      <c r="Y50" s="354"/>
      <c r="Z50" s="354"/>
      <c r="AA50" s="374"/>
      <c r="AB50" s="354"/>
      <c r="AC50" s="354"/>
      <c r="AD50" s="374"/>
      <c r="AE50" s="354"/>
      <c r="AF50" s="354"/>
      <c r="AG50" s="374"/>
      <c r="AH50" s="354"/>
      <c r="AI50" s="354"/>
      <c r="AJ50" s="374"/>
      <c r="AK50" s="354"/>
      <c r="AL50" s="354"/>
      <c r="AM50" s="374"/>
      <c r="AN50" s="354"/>
      <c r="AO50" s="354"/>
      <c r="AP50" s="374"/>
      <c r="AQ50" s="354"/>
      <c r="AR50" s="354"/>
      <c r="AS50" s="374"/>
      <c r="AT50" s="354"/>
      <c r="AU50" s="354"/>
      <c r="AV50" s="374"/>
      <c r="AW50" s="354"/>
      <c r="AX50" s="354"/>
      <c r="AY50" s="357"/>
      <c r="AZ50" s="354"/>
      <c r="BA50" s="354"/>
      <c r="BB50" s="354"/>
      <c r="BC50" s="354"/>
      <c r="BD50" s="354"/>
      <c r="BE50" s="354"/>
      <c r="BF50" s="354"/>
      <c r="BG50" s="354"/>
      <c r="BH50" s="354"/>
      <c r="BI50" s="354"/>
      <c r="BJ50" s="354"/>
      <c r="BK50" s="354"/>
      <c r="BL50" s="354"/>
      <c r="BM50" s="354"/>
      <c r="BN50" s="354"/>
      <c r="BO50" s="354"/>
      <c r="BP50" s="354"/>
      <c r="BQ50" s="354"/>
      <c r="BR50" s="354"/>
      <c r="BS50" s="354"/>
      <c r="BT50" s="354"/>
      <c r="BU50" s="354"/>
      <c r="BV50" s="354"/>
      <c r="BW50" s="354"/>
      <c r="BX50" s="354"/>
      <c r="BY50" s="354"/>
      <c r="BZ50" s="354"/>
      <c r="CA50" s="354"/>
      <c r="CB50" s="354"/>
      <c r="CC50" s="354"/>
      <c r="CD50" s="354"/>
      <c r="CE50" s="354"/>
      <c r="CF50" s="354"/>
      <c r="CG50" s="354"/>
      <c r="CH50" s="354"/>
      <c r="CI50" s="354"/>
      <c r="CJ50" s="354"/>
      <c r="CK50" s="354"/>
      <c r="CL50" s="354"/>
      <c r="CM50" s="354"/>
      <c r="CN50" s="354"/>
      <c r="CO50" s="354"/>
      <c r="CP50" s="354"/>
      <c r="CQ50" s="354"/>
      <c r="CR50" s="354"/>
      <c r="CS50" s="354"/>
      <c r="CT50" s="354"/>
      <c r="CU50" s="354"/>
      <c r="CV50" s="354"/>
      <c r="CW50" s="354"/>
      <c r="CX50" s="354"/>
      <c r="CY50" s="354"/>
      <c r="CZ50" s="354"/>
      <c r="DA50" s="354"/>
      <c r="DB50" s="354"/>
      <c r="DC50" s="354"/>
      <c r="DD50" s="354"/>
      <c r="DE50" s="354"/>
      <c r="DF50" s="354"/>
      <c r="DG50" s="354"/>
      <c r="DH50" s="354"/>
      <c r="DI50" s="354"/>
      <c r="DJ50" s="354"/>
      <c r="DK50" s="354"/>
      <c r="DL50" s="354"/>
      <c r="DM50" s="354"/>
      <c r="DN50" s="354"/>
      <c r="DO50" s="354"/>
      <c r="DP50" s="354"/>
      <c r="DQ50" s="354"/>
      <c r="DR50" s="354"/>
      <c r="DS50" s="354"/>
      <c r="DT50" s="354"/>
      <c r="DU50" s="354"/>
      <c r="DV50" s="354"/>
      <c r="DW50" s="354"/>
      <c r="DX50" s="354"/>
      <c r="DY50" s="354"/>
      <c r="DZ50" s="354"/>
      <c r="EA50" s="354"/>
      <c r="EB50" s="354"/>
      <c r="EC50" s="354"/>
      <c r="ED50" s="354"/>
      <c r="EE50" s="354"/>
      <c r="EF50" s="354"/>
      <c r="EG50" s="354"/>
      <c r="EH50" s="354"/>
      <c r="EI50" s="354"/>
      <c r="EJ50" s="354"/>
      <c r="EK50" s="354"/>
      <c r="EL50" s="354"/>
      <c r="EM50" s="354"/>
      <c r="EN50" s="354"/>
      <c r="EO50" s="354"/>
      <c r="EP50" s="354"/>
      <c r="EQ50" s="354"/>
      <c r="ER50" s="354"/>
      <c r="ES50" s="354"/>
      <c r="ET50" s="354"/>
      <c r="EU50" s="354"/>
      <c r="EV50" s="354"/>
      <c r="EW50" s="354"/>
      <c r="EX50" s="354"/>
      <c r="EY50" s="354"/>
      <c r="EZ50" s="354"/>
      <c r="FA50" s="354"/>
      <c r="FB50" s="354"/>
      <c r="FC50" s="354"/>
      <c r="FD50" s="354"/>
      <c r="FE50" s="354"/>
      <c r="FF50" s="354"/>
      <c r="FG50" s="354"/>
      <c r="FH50" s="354"/>
      <c r="FI50" s="354"/>
      <c r="FJ50" s="354"/>
      <c r="FK50" s="354"/>
      <c r="FL50" s="354"/>
      <c r="FM50" s="354"/>
      <c r="FN50" s="354"/>
      <c r="FO50" s="354"/>
      <c r="FP50" s="354"/>
      <c r="FQ50" s="354"/>
      <c r="FR50" s="354"/>
      <c r="FS50" s="354"/>
      <c r="FT50" s="354"/>
      <c r="FU50" s="354"/>
      <c r="FV50" s="354"/>
      <c r="FW50" s="354"/>
      <c r="FX50" s="354"/>
      <c r="FY50" s="354"/>
      <c r="FZ50" s="354"/>
      <c r="GA50" s="354"/>
      <c r="GB50" s="354"/>
      <c r="GC50" s="354"/>
      <c r="GD50" s="354"/>
      <c r="GE50" s="354"/>
      <c r="GF50" s="354"/>
      <c r="GG50" s="354"/>
      <c r="GH50" s="354"/>
      <c r="GI50" s="354"/>
      <c r="GJ50" s="354"/>
      <c r="GK50" s="354"/>
      <c r="GL50" s="354"/>
      <c r="GM50" s="354"/>
      <c r="GN50" s="354"/>
      <c r="GO50" s="354"/>
      <c r="GP50" s="354"/>
      <c r="GQ50" s="354"/>
      <c r="GR50" s="354"/>
      <c r="GS50" s="354"/>
      <c r="GT50" s="354"/>
      <c r="GU50" s="354"/>
      <c r="GV50" s="354"/>
      <c r="GW50" s="354"/>
      <c r="GX50" s="354"/>
      <c r="GY50" s="354"/>
      <c r="GZ50" s="354"/>
      <c r="HA50" s="354"/>
      <c r="HB50" s="354"/>
      <c r="HC50" s="354"/>
      <c r="HD50" s="354"/>
      <c r="HE50" s="354"/>
      <c r="HF50" s="354"/>
      <c r="HG50" s="354"/>
      <c r="HH50" s="354"/>
      <c r="HI50" s="354"/>
      <c r="HJ50" s="354"/>
      <c r="HK50" s="354"/>
      <c r="HL50" s="354"/>
      <c r="HM50" s="354"/>
      <c r="HN50" s="354"/>
      <c r="HO50" s="354"/>
      <c r="HP50" s="354"/>
      <c r="HQ50" s="354"/>
      <c r="HR50" s="354"/>
      <c r="HS50" s="354"/>
      <c r="HT50" s="354"/>
      <c r="HU50" s="354"/>
      <c r="HV50" s="354"/>
      <c r="HW50" s="354"/>
      <c r="HX50" s="354"/>
      <c r="HY50" s="354"/>
      <c r="HZ50" s="354"/>
      <c r="IA50" s="354"/>
      <c r="IB50" s="354"/>
      <c r="IC50" s="354"/>
      <c r="ID50" s="354"/>
      <c r="IE50" s="354"/>
      <c r="IF50" s="354"/>
      <c r="IG50" s="354"/>
      <c r="IH50" s="354"/>
      <c r="II50" s="354"/>
      <c r="IJ50" s="354"/>
      <c r="IK50" s="354"/>
      <c r="IL50" s="354"/>
      <c r="IM50" s="357"/>
      <c r="IN50" s="31"/>
    </row>
    <row r="51" spans="1:248">
      <c r="A51" s="165"/>
      <c r="B51" s="371"/>
      <c r="C51" s="354"/>
      <c r="D51" s="372"/>
      <c r="E51" s="354"/>
      <c r="F51" s="373"/>
      <c r="G51" s="354"/>
      <c r="H51" s="354"/>
      <c r="I51" s="374"/>
      <c r="J51" s="354"/>
      <c r="K51" s="354"/>
      <c r="L51" s="374"/>
      <c r="M51" s="354"/>
      <c r="N51" s="354"/>
      <c r="O51" s="374"/>
      <c r="P51" s="354"/>
      <c r="Q51" s="354"/>
      <c r="R51" s="374"/>
      <c r="S51" s="354"/>
      <c r="T51" s="354"/>
      <c r="U51" s="374"/>
      <c r="V51" s="354"/>
      <c r="W51" s="354"/>
      <c r="X51" s="374"/>
      <c r="Y51" s="354"/>
      <c r="Z51" s="354"/>
      <c r="AA51" s="374"/>
      <c r="AB51" s="354"/>
      <c r="AC51" s="354"/>
      <c r="AD51" s="374"/>
      <c r="AE51" s="354"/>
      <c r="AF51" s="354"/>
      <c r="AG51" s="374"/>
      <c r="AH51" s="354"/>
      <c r="AI51" s="354"/>
      <c r="AJ51" s="374"/>
      <c r="AK51" s="354"/>
      <c r="AL51" s="354"/>
      <c r="AM51" s="374"/>
      <c r="AN51" s="354"/>
      <c r="AO51" s="354"/>
      <c r="AP51" s="374"/>
      <c r="AQ51" s="354"/>
      <c r="AR51" s="354"/>
      <c r="AS51" s="374"/>
      <c r="AT51" s="354"/>
      <c r="AU51" s="354"/>
      <c r="AV51" s="374"/>
      <c r="AW51" s="354"/>
      <c r="AX51" s="354"/>
      <c r="AY51" s="357"/>
      <c r="AZ51" s="354"/>
      <c r="BA51" s="354"/>
      <c r="BB51" s="354"/>
      <c r="BC51" s="354"/>
      <c r="BD51" s="354"/>
      <c r="BE51" s="354"/>
      <c r="BF51" s="354"/>
      <c r="BG51" s="354"/>
      <c r="BH51" s="354"/>
      <c r="BI51" s="354"/>
      <c r="BJ51" s="354"/>
      <c r="BK51" s="354"/>
      <c r="BL51" s="354"/>
      <c r="BM51" s="354"/>
      <c r="BN51" s="354"/>
      <c r="BO51" s="354"/>
      <c r="BP51" s="354"/>
      <c r="BQ51" s="354"/>
      <c r="BR51" s="354"/>
      <c r="BS51" s="354"/>
      <c r="BT51" s="354"/>
      <c r="BU51" s="354"/>
      <c r="BV51" s="354"/>
      <c r="BW51" s="354"/>
      <c r="BX51" s="354"/>
      <c r="BY51" s="354"/>
      <c r="BZ51" s="354"/>
      <c r="CA51" s="354"/>
      <c r="CB51" s="354"/>
      <c r="CC51" s="354"/>
      <c r="CD51" s="354"/>
      <c r="CE51" s="354"/>
      <c r="CF51" s="354"/>
      <c r="CG51" s="354"/>
      <c r="CH51" s="354"/>
      <c r="CI51" s="354"/>
      <c r="CJ51" s="354"/>
      <c r="CK51" s="354"/>
      <c r="CL51" s="354"/>
      <c r="CM51" s="354"/>
      <c r="CN51" s="354"/>
      <c r="CO51" s="354"/>
      <c r="CP51" s="354"/>
      <c r="CQ51" s="354"/>
      <c r="CR51" s="354"/>
      <c r="CS51" s="354"/>
      <c r="CT51" s="354"/>
      <c r="CU51" s="354"/>
      <c r="CV51" s="354"/>
      <c r="CW51" s="354"/>
      <c r="CX51" s="354"/>
      <c r="CY51" s="354"/>
      <c r="CZ51" s="354"/>
      <c r="DA51" s="354"/>
      <c r="DB51" s="354"/>
      <c r="DC51" s="354"/>
      <c r="DD51" s="354"/>
      <c r="DE51" s="354"/>
      <c r="DF51" s="354"/>
      <c r="DG51" s="354"/>
      <c r="DH51" s="354"/>
      <c r="DI51" s="354"/>
      <c r="DJ51" s="354"/>
      <c r="DK51" s="354"/>
      <c r="DL51" s="354"/>
      <c r="DM51" s="354"/>
      <c r="DN51" s="354"/>
      <c r="DO51" s="354"/>
      <c r="DP51" s="354"/>
      <c r="DQ51" s="354"/>
      <c r="DR51" s="354"/>
      <c r="DS51" s="354"/>
      <c r="DT51" s="354"/>
      <c r="DU51" s="354"/>
      <c r="DV51" s="354"/>
      <c r="DW51" s="354"/>
      <c r="DX51" s="354"/>
      <c r="DY51" s="354"/>
      <c r="DZ51" s="354"/>
      <c r="EA51" s="354"/>
      <c r="EB51" s="354"/>
      <c r="EC51" s="354"/>
      <c r="ED51" s="354"/>
      <c r="EE51" s="354"/>
      <c r="EF51" s="354"/>
      <c r="EG51" s="354"/>
      <c r="EH51" s="354"/>
      <c r="EI51" s="354"/>
      <c r="EJ51" s="354"/>
      <c r="EK51" s="354"/>
      <c r="EL51" s="354"/>
      <c r="EM51" s="354"/>
      <c r="EN51" s="354"/>
      <c r="EO51" s="354"/>
      <c r="EP51" s="354"/>
      <c r="EQ51" s="354"/>
      <c r="ER51" s="354"/>
      <c r="ES51" s="354"/>
      <c r="ET51" s="354"/>
      <c r="EU51" s="354"/>
      <c r="EV51" s="354"/>
      <c r="EW51" s="354"/>
      <c r="EX51" s="354"/>
      <c r="EY51" s="354"/>
      <c r="EZ51" s="354"/>
      <c r="FA51" s="354"/>
      <c r="FB51" s="354"/>
      <c r="FC51" s="354"/>
      <c r="FD51" s="354"/>
      <c r="FE51" s="354"/>
      <c r="FF51" s="354"/>
      <c r="FG51" s="354"/>
      <c r="FH51" s="354"/>
      <c r="FI51" s="354"/>
      <c r="FJ51" s="354"/>
      <c r="FK51" s="354"/>
      <c r="FL51" s="354"/>
      <c r="FM51" s="354"/>
      <c r="FN51" s="354"/>
      <c r="FO51" s="354"/>
      <c r="FP51" s="354"/>
      <c r="FQ51" s="354"/>
      <c r="FR51" s="354"/>
      <c r="FS51" s="354"/>
      <c r="FT51" s="354"/>
      <c r="FU51" s="354"/>
      <c r="FV51" s="354"/>
      <c r="FW51" s="354"/>
      <c r="FX51" s="354"/>
      <c r="FY51" s="354"/>
      <c r="FZ51" s="354"/>
      <c r="GA51" s="354"/>
      <c r="GB51" s="354"/>
      <c r="GC51" s="354"/>
      <c r="GD51" s="354"/>
      <c r="GE51" s="354"/>
      <c r="GF51" s="354"/>
      <c r="GG51" s="354"/>
      <c r="GH51" s="354"/>
      <c r="GI51" s="354"/>
      <c r="GJ51" s="354"/>
      <c r="GK51" s="354"/>
      <c r="GL51" s="354"/>
      <c r="GM51" s="354"/>
      <c r="GN51" s="354"/>
      <c r="GO51" s="354"/>
      <c r="GP51" s="354"/>
      <c r="GQ51" s="354"/>
      <c r="GR51" s="354"/>
      <c r="GS51" s="354"/>
      <c r="GT51" s="354"/>
      <c r="GU51" s="354"/>
      <c r="GV51" s="354"/>
      <c r="GW51" s="354"/>
      <c r="GX51" s="354"/>
      <c r="GY51" s="354"/>
      <c r="GZ51" s="354"/>
      <c r="HA51" s="354"/>
      <c r="HB51" s="354"/>
      <c r="HC51" s="354"/>
      <c r="HD51" s="354"/>
      <c r="HE51" s="354"/>
      <c r="HF51" s="354"/>
      <c r="HG51" s="354"/>
      <c r="HH51" s="354"/>
      <c r="HI51" s="354"/>
      <c r="HJ51" s="354"/>
      <c r="HK51" s="354"/>
      <c r="HL51" s="354"/>
      <c r="HM51" s="354"/>
      <c r="HN51" s="354"/>
      <c r="HO51" s="354"/>
      <c r="HP51" s="354"/>
      <c r="HQ51" s="354"/>
      <c r="HR51" s="354"/>
      <c r="HS51" s="354"/>
      <c r="HT51" s="354"/>
      <c r="HU51" s="354"/>
      <c r="HV51" s="354"/>
      <c r="HW51" s="354"/>
      <c r="HX51" s="354"/>
      <c r="HY51" s="354"/>
      <c r="HZ51" s="354"/>
      <c r="IA51" s="354"/>
      <c r="IB51" s="354"/>
      <c r="IC51" s="354"/>
      <c r="ID51" s="354"/>
      <c r="IE51" s="354"/>
      <c r="IF51" s="354"/>
      <c r="IG51" s="354"/>
      <c r="IH51" s="354"/>
      <c r="II51" s="354"/>
      <c r="IJ51" s="354"/>
      <c r="IK51" s="354"/>
      <c r="IL51" s="354"/>
      <c r="IM51" s="357"/>
      <c r="IN51" s="31"/>
    </row>
    <row r="52" spans="1:248">
      <c r="A52" s="165"/>
      <c r="B52" s="371"/>
      <c r="C52" s="354"/>
      <c r="D52" s="372"/>
      <c r="E52" s="354"/>
      <c r="F52" s="373"/>
      <c r="G52" s="354"/>
      <c r="H52" s="354"/>
      <c r="I52" s="374"/>
      <c r="J52" s="354"/>
      <c r="K52" s="354"/>
      <c r="L52" s="374"/>
      <c r="M52" s="354"/>
      <c r="N52" s="354"/>
      <c r="O52" s="374"/>
      <c r="P52" s="354"/>
      <c r="Q52" s="354"/>
      <c r="R52" s="374"/>
      <c r="S52" s="354"/>
      <c r="T52" s="354"/>
      <c r="U52" s="374"/>
      <c r="V52" s="354"/>
      <c r="W52" s="354"/>
      <c r="X52" s="374"/>
      <c r="Y52" s="354"/>
      <c r="Z52" s="354"/>
      <c r="AA52" s="374"/>
      <c r="AB52" s="354"/>
      <c r="AC52" s="354"/>
      <c r="AD52" s="374"/>
      <c r="AE52" s="354"/>
      <c r="AF52" s="354"/>
      <c r="AG52" s="374"/>
      <c r="AH52" s="354"/>
      <c r="AI52" s="354"/>
      <c r="AJ52" s="374"/>
      <c r="AK52" s="354"/>
      <c r="AL52" s="354"/>
      <c r="AM52" s="374"/>
      <c r="AN52" s="354"/>
      <c r="AO52" s="354"/>
      <c r="AP52" s="374"/>
      <c r="AQ52" s="354"/>
      <c r="AR52" s="354"/>
      <c r="AS52" s="374"/>
      <c r="AT52" s="354"/>
      <c r="AU52" s="354"/>
      <c r="AV52" s="374"/>
      <c r="AW52" s="354"/>
      <c r="AX52" s="354"/>
      <c r="AY52" s="357"/>
      <c r="AZ52" s="354"/>
      <c r="BA52" s="354"/>
      <c r="BB52" s="354"/>
      <c r="BC52" s="354"/>
      <c r="BD52" s="354"/>
      <c r="BE52" s="354"/>
      <c r="BF52" s="354"/>
      <c r="BG52" s="354"/>
      <c r="BH52" s="354"/>
      <c r="BI52" s="354"/>
      <c r="BJ52" s="354"/>
      <c r="BK52" s="354"/>
      <c r="BL52" s="354"/>
      <c r="BM52" s="354"/>
      <c r="BN52" s="354"/>
      <c r="BO52" s="354"/>
      <c r="BP52" s="354"/>
      <c r="BQ52" s="354"/>
      <c r="BR52" s="354"/>
      <c r="BS52" s="354"/>
      <c r="BT52" s="354"/>
      <c r="BU52" s="354"/>
      <c r="BV52" s="354"/>
      <c r="BW52" s="354"/>
      <c r="BX52" s="354"/>
      <c r="BY52" s="354"/>
      <c r="BZ52" s="354"/>
      <c r="CA52" s="354"/>
      <c r="CB52" s="354"/>
      <c r="CC52" s="354"/>
      <c r="CD52" s="354"/>
      <c r="CE52" s="354"/>
      <c r="CF52" s="354"/>
      <c r="CG52" s="354"/>
      <c r="CH52" s="354"/>
      <c r="CI52" s="354"/>
      <c r="CJ52" s="354"/>
      <c r="CK52" s="354"/>
      <c r="CL52" s="354"/>
      <c r="CM52" s="354"/>
      <c r="CN52" s="354"/>
      <c r="CO52" s="354"/>
      <c r="CP52" s="354"/>
      <c r="CQ52" s="354"/>
      <c r="CR52" s="354"/>
      <c r="CS52" s="354"/>
      <c r="CT52" s="354"/>
      <c r="CU52" s="354"/>
      <c r="CV52" s="354"/>
      <c r="CW52" s="354"/>
      <c r="CX52" s="354"/>
      <c r="CY52" s="354"/>
      <c r="CZ52" s="354"/>
      <c r="DA52" s="354"/>
      <c r="DB52" s="354"/>
      <c r="DC52" s="354"/>
      <c r="DD52" s="354"/>
      <c r="DE52" s="354"/>
      <c r="DF52" s="354"/>
      <c r="DG52" s="354"/>
      <c r="DH52" s="354"/>
      <c r="DI52" s="354"/>
      <c r="DJ52" s="354"/>
      <c r="DK52" s="354"/>
      <c r="DL52" s="354"/>
      <c r="DM52" s="354"/>
      <c r="DN52" s="354"/>
      <c r="DO52" s="354"/>
      <c r="DP52" s="354"/>
      <c r="DQ52" s="354"/>
      <c r="DR52" s="354"/>
      <c r="DS52" s="354"/>
      <c r="DT52" s="354"/>
      <c r="DU52" s="354"/>
      <c r="DV52" s="354"/>
      <c r="DW52" s="354"/>
      <c r="DX52" s="354"/>
      <c r="DY52" s="354"/>
      <c r="DZ52" s="354"/>
      <c r="EA52" s="354"/>
      <c r="EB52" s="354"/>
      <c r="EC52" s="354"/>
      <c r="ED52" s="354"/>
      <c r="EE52" s="354"/>
      <c r="EF52" s="354"/>
      <c r="EG52" s="354"/>
      <c r="EH52" s="354"/>
      <c r="EI52" s="354"/>
      <c r="EJ52" s="354"/>
      <c r="EK52" s="354"/>
      <c r="EL52" s="354"/>
      <c r="EM52" s="354"/>
      <c r="EN52" s="354"/>
      <c r="EO52" s="354"/>
      <c r="EP52" s="354"/>
      <c r="EQ52" s="354"/>
      <c r="ER52" s="354"/>
      <c r="ES52" s="354"/>
      <c r="ET52" s="354"/>
      <c r="EU52" s="354"/>
      <c r="EV52" s="354"/>
      <c r="EW52" s="354"/>
      <c r="EX52" s="354"/>
      <c r="EY52" s="354"/>
      <c r="EZ52" s="354"/>
      <c r="FA52" s="354"/>
      <c r="FB52" s="354"/>
      <c r="FC52" s="354"/>
      <c r="FD52" s="354"/>
      <c r="FE52" s="354"/>
      <c r="FF52" s="354"/>
      <c r="FG52" s="354"/>
      <c r="FH52" s="354"/>
      <c r="FI52" s="354"/>
      <c r="FJ52" s="354"/>
      <c r="FK52" s="354"/>
      <c r="FL52" s="354"/>
      <c r="FM52" s="354"/>
      <c r="FN52" s="354"/>
      <c r="FO52" s="354"/>
      <c r="FP52" s="354"/>
      <c r="FQ52" s="354"/>
      <c r="FR52" s="354"/>
      <c r="FS52" s="354"/>
      <c r="FT52" s="354"/>
      <c r="FU52" s="354"/>
      <c r="FV52" s="354"/>
      <c r="FW52" s="354"/>
      <c r="FX52" s="354"/>
      <c r="FY52" s="354"/>
      <c r="FZ52" s="354"/>
      <c r="GA52" s="354"/>
      <c r="GB52" s="354"/>
      <c r="GC52" s="354"/>
      <c r="GD52" s="354"/>
      <c r="GE52" s="354"/>
      <c r="GF52" s="354"/>
      <c r="GG52" s="354"/>
      <c r="GH52" s="354"/>
      <c r="GI52" s="354"/>
      <c r="GJ52" s="354"/>
      <c r="GK52" s="354"/>
      <c r="GL52" s="354"/>
      <c r="GM52" s="354"/>
      <c r="GN52" s="354"/>
      <c r="GO52" s="354"/>
      <c r="GP52" s="354"/>
      <c r="GQ52" s="354"/>
      <c r="GR52" s="354"/>
      <c r="GS52" s="354"/>
      <c r="GT52" s="354"/>
      <c r="GU52" s="354"/>
      <c r="GV52" s="354"/>
      <c r="GW52" s="354"/>
      <c r="GX52" s="354"/>
      <c r="GY52" s="354"/>
      <c r="GZ52" s="354"/>
      <c r="HA52" s="354"/>
      <c r="HB52" s="354"/>
      <c r="HC52" s="354"/>
      <c r="HD52" s="354"/>
      <c r="HE52" s="354"/>
      <c r="HF52" s="354"/>
      <c r="HG52" s="354"/>
      <c r="HH52" s="354"/>
      <c r="HI52" s="354"/>
      <c r="HJ52" s="354"/>
      <c r="HK52" s="354"/>
      <c r="HL52" s="354"/>
      <c r="HM52" s="354"/>
      <c r="HN52" s="354"/>
      <c r="HO52" s="354"/>
      <c r="HP52" s="354"/>
      <c r="HQ52" s="354"/>
      <c r="HR52" s="354"/>
      <c r="HS52" s="354"/>
      <c r="HT52" s="354"/>
      <c r="HU52" s="354"/>
      <c r="HV52" s="354"/>
      <c r="HW52" s="354"/>
      <c r="HX52" s="354"/>
      <c r="HY52" s="354"/>
      <c r="HZ52" s="354"/>
      <c r="IA52" s="354"/>
      <c r="IB52" s="354"/>
      <c r="IC52" s="354"/>
      <c r="ID52" s="354"/>
      <c r="IE52" s="354"/>
      <c r="IF52" s="354"/>
      <c r="IG52" s="354"/>
      <c r="IH52" s="354"/>
      <c r="II52" s="354"/>
      <c r="IJ52" s="354"/>
      <c r="IK52" s="354"/>
      <c r="IL52" s="354"/>
      <c r="IM52" s="357"/>
      <c r="IN52" s="31"/>
    </row>
    <row r="53" spans="1:248">
      <c r="A53" s="165"/>
      <c r="B53" s="371"/>
      <c r="C53" s="354"/>
      <c r="D53" s="372"/>
      <c r="E53" s="354"/>
      <c r="F53" s="373"/>
      <c r="G53" s="354"/>
      <c r="H53" s="354"/>
      <c r="I53" s="374"/>
      <c r="J53" s="354"/>
      <c r="K53" s="354"/>
      <c r="L53" s="374"/>
      <c r="M53" s="354"/>
      <c r="N53" s="354"/>
      <c r="O53" s="374"/>
      <c r="P53" s="354"/>
      <c r="Q53" s="354"/>
      <c r="R53" s="374"/>
      <c r="S53" s="354"/>
      <c r="T53" s="354"/>
      <c r="U53" s="374"/>
      <c r="V53" s="354"/>
      <c r="W53" s="354"/>
      <c r="X53" s="374"/>
      <c r="Y53" s="354"/>
      <c r="Z53" s="354"/>
      <c r="AA53" s="374"/>
      <c r="AB53" s="354"/>
      <c r="AC53" s="354"/>
      <c r="AD53" s="374"/>
      <c r="AE53" s="354"/>
      <c r="AF53" s="354"/>
      <c r="AG53" s="374"/>
      <c r="AH53" s="354"/>
      <c r="AI53" s="354"/>
      <c r="AJ53" s="374"/>
      <c r="AK53" s="354"/>
      <c r="AL53" s="354"/>
      <c r="AM53" s="374"/>
      <c r="AN53" s="354"/>
      <c r="AO53" s="354"/>
      <c r="AP53" s="374"/>
      <c r="AQ53" s="354"/>
      <c r="AR53" s="354"/>
      <c r="AS53" s="374"/>
      <c r="AT53" s="354"/>
      <c r="AU53" s="354"/>
      <c r="AV53" s="374"/>
      <c r="AW53" s="354"/>
      <c r="AX53" s="354"/>
      <c r="AY53" s="357"/>
      <c r="AZ53" s="354"/>
      <c r="BA53" s="354"/>
      <c r="BB53" s="354"/>
      <c r="BC53" s="354"/>
      <c r="BD53" s="354"/>
      <c r="BE53" s="354"/>
      <c r="BF53" s="354"/>
      <c r="BG53" s="354"/>
      <c r="BH53" s="354"/>
      <c r="BI53" s="354"/>
      <c r="BJ53" s="354"/>
      <c r="BK53" s="354"/>
      <c r="BL53" s="354"/>
      <c r="BM53" s="354"/>
      <c r="BN53" s="354"/>
      <c r="BO53" s="354"/>
      <c r="BP53" s="354"/>
      <c r="BQ53" s="354"/>
      <c r="BR53" s="354"/>
      <c r="BS53" s="354"/>
      <c r="BT53" s="354"/>
      <c r="BU53" s="354"/>
      <c r="BV53" s="354"/>
      <c r="BW53" s="354"/>
      <c r="BX53" s="354"/>
      <c r="BY53" s="354"/>
      <c r="BZ53" s="354"/>
      <c r="CA53" s="354"/>
      <c r="CB53" s="354"/>
      <c r="CC53" s="354"/>
      <c r="CD53" s="354"/>
      <c r="CE53" s="354"/>
      <c r="CF53" s="354"/>
      <c r="CG53" s="354"/>
      <c r="CH53" s="354"/>
      <c r="CI53" s="354"/>
      <c r="CJ53" s="354"/>
      <c r="CK53" s="354"/>
      <c r="CL53" s="354"/>
      <c r="CM53" s="354"/>
      <c r="CN53" s="354"/>
      <c r="CO53" s="354"/>
      <c r="CP53" s="354"/>
      <c r="CQ53" s="354"/>
      <c r="CR53" s="354"/>
      <c r="CS53" s="354"/>
      <c r="CT53" s="354"/>
      <c r="CU53" s="354"/>
      <c r="CV53" s="354"/>
      <c r="CW53" s="354"/>
      <c r="CX53" s="354"/>
      <c r="CY53" s="354"/>
      <c r="CZ53" s="354"/>
      <c r="DA53" s="354"/>
      <c r="DB53" s="354"/>
      <c r="DC53" s="354"/>
      <c r="DD53" s="354"/>
      <c r="DE53" s="354"/>
      <c r="DF53" s="354"/>
      <c r="DG53" s="354"/>
      <c r="DH53" s="354"/>
      <c r="DI53" s="354"/>
      <c r="DJ53" s="354"/>
      <c r="DK53" s="354"/>
      <c r="DL53" s="354"/>
      <c r="DM53" s="354"/>
      <c r="DN53" s="354"/>
      <c r="DO53" s="354"/>
      <c r="DP53" s="354"/>
      <c r="DQ53" s="354"/>
      <c r="DR53" s="354"/>
      <c r="DS53" s="354"/>
      <c r="DT53" s="354"/>
      <c r="DU53" s="354"/>
      <c r="DV53" s="354"/>
      <c r="DW53" s="354"/>
      <c r="DX53" s="354"/>
      <c r="DY53" s="354"/>
      <c r="DZ53" s="354"/>
      <c r="EA53" s="354"/>
      <c r="EB53" s="354"/>
      <c r="EC53" s="354"/>
      <c r="ED53" s="354"/>
      <c r="EE53" s="354"/>
      <c r="EF53" s="354"/>
      <c r="EG53" s="354"/>
      <c r="EH53" s="354"/>
      <c r="EI53" s="354"/>
      <c r="EJ53" s="354"/>
      <c r="EK53" s="354"/>
      <c r="EL53" s="354"/>
      <c r="EM53" s="354"/>
      <c r="EN53" s="354"/>
      <c r="EO53" s="354"/>
      <c r="EP53" s="354"/>
      <c r="EQ53" s="354"/>
      <c r="ER53" s="354"/>
      <c r="ES53" s="354"/>
      <c r="ET53" s="354"/>
      <c r="EU53" s="354"/>
      <c r="EV53" s="354"/>
      <c r="EW53" s="354"/>
      <c r="EX53" s="354"/>
      <c r="EY53" s="354"/>
      <c r="EZ53" s="354"/>
      <c r="FA53" s="354"/>
      <c r="FB53" s="354"/>
      <c r="FC53" s="354"/>
      <c r="FD53" s="354"/>
      <c r="FE53" s="354"/>
      <c r="FF53" s="354"/>
      <c r="FG53" s="354"/>
      <c r="FH53" s="354"/>
      <c r="FI53" s="354"/>
      <c r="FJ53" s="354"/>
      <c r="FK53" s="354"/>
      <c r="FL53" s="354"/>
      <c r="FM53" s="354"/>
      <c r="FN53" s="354"/>
      <c r="FO53" s="354"/>
      <c r="FP53" s="354"/>
      <c r="FQ53" s="354"/>
      <c r="FR53" s="354"/>
      <c r="FS53" s="354"/>
      <c r="FT53" s="354"/>
      <c r="FU53" s="354"/>
      <c r="FV53" s="354"/>
      <c r="FW53" s="354"/>
      <c r="FX53" s="354"/>
      <c r="FY53" s="354"/>
      <c r="FZ53" s="354"/>
      <c r="GA53" s="354"/>
      <c r="GB53" s="354"/>
      <c r="GC53" s="354"/>
      <c r="GD53" s="354"/>
      <c r="GE53" s="354"/>
      <c r="GF53" s="354"/>
      <c r="GG53" s="354"/>
      <c r="GH53" s="354"/>
      <c r="GI53" s="354"/>
      <c r="GJ53" s="354"/>
      <c r="GK53" s="354"/>
      <c r="GL53" s="354"/>
      <c r="GM53" s="354"/>
      <c r="GN53" s="354"/>
      <c r="GO53" s="354"/>
      <c r="GP53" s="354"/>
      <c r="GQ53" s="354"/>
      <c r="GR53" s="354"/>
      <c r="GS53" s="354"/>
      <c r="GT53" s="354"/>
      <c r="GU53" s="354"/>
      <c r="GV53" s="354"/>
      <c r="GW53" s="354"/>
      <c r="GX53" s="354"/>
      <c r="GY53" s="354"/>
      <c r="GZ53" s="354"/>
      <c r="HA53" s="354"/>
      <c r="HB53" s="354"/>
      <c r="HC53" s="354"/>
      <c r="HD53" s="354"/>
      <c r="HE53" s="354"/>
      <c r="HF53" s="354"/>
      <c r="HG53" s="354"/>
      <c r="HH53" s="354"/>
      <c r="HI53" s="354"/>
      <c r="HJ53" s="354"/>
      <c r="HK53" s="354"/>
      <c r="HL53" s="354"/>
      <c r="HM53" s="354"/>
      <c r="HN53" s="354"/>
      <c r="HO53" s="354"/>
      <c r="HP53" s="354"/>
      <c r="HQ53" s="354"/>
      <c r="HR53" s="354"/>
      <c r="HS53" s="354"/>
      <c r="HT53" s="354"/>
      <c r="HU53" s="354"/>
      <c r="HV53" s="354"/>
      <c r="HW53" s="354"/>
      <c r="HX53" s="354"/>
      <c r="HY53" s="354"/>
      <c r="HZ53" s="354"/>
      <c r="IA53" s="354"/>
      <c r="IB53" s="354"/>
      <c r="IC53" s="354"/>
      <c r="ID53" s="354"/>
      <c r="IE53" s="354"/>
      <c r="IF53" s="354"/>
      <c r="IG53" s="354"/>
      <c r="IH53" s="354"/>
      <c r="II53" s="354"/>
      <c r="IJ53" s="354"/>
      <c r="IK53" s="354"/>
      <c r="IL53" s="354"/>
      <c r="IM53" s="357"/>
      <c r="IN53" s="31"/>
    </row>
    <row r="54" spans="1:248">
      <c r="A54" s="165"/>
      <c r="B54" s="371"/>
      <c r="C54" s="354"/>
      <c r="D54" s="372"/>
      <c r="E54" s="354"/>
      <c r="F54" s="373"/>
      <c r="G54" s="354"/>
      <c r="H54" s="354"/>
      <c r="I54" s="374"/>
      <c r="J54" s="354"/>
      <c r="K54" s="354"/>
      <c r="L54" s="374"/>
      <c r="M54" s="354"/>
      <c r="N54" s="354"/>
      <c r="O54" s="374"/>
      <c r="P54" s="354"/>
      <c r="Q54" s="354"/>
      <c r="R54" s="374"/>
      <c r="S54" s="354"/>
      <c r="T54" s="354"/>
      <c r="U54" s="374"/>
      <c r="V54" s="354"/>
      <c r="W54" s="354"/>
      <c r="X54" s="374"/>
      <c r="Y54" s="354"/>
      <c r="Z54" s="354"/>
      <c r="AA54" s="374"/>
      <c r="AB54" s="354"/>
      <c r="AC54" s="354"/>
      <c r="AD54" s="374"/>
      <c r="AE54" s="354"/>
      <c r="AF54" s="354"/>
      <c r="AG54" s="374"/>
      <c r="AH54" s="354"/>
      <c r="AI54" s="354"/>
      <c r="AJ54" s="374"/>
      <c r="AK54" s="354"/>
      <c r="AL54" s="354"/>
      <c r="AM54" s="374"/>
      <c r="AN54" s="354"/>
      <c r="AO54" s="354"/>
      <c r="AP54" s="374"/>
      <c r="AQ54" s="354"/>
      <c r="AR54" s="354"/>
      <c r="AS54" s="374"/>
      <c r="AT54" s="354"/>
      <c r="AU54" s="354"/>
      <c r="AV54" s="374"/>
      <c r="AW54" s="354"/>
      <c r="AX54" s="354"/>
      <c r="AY54" s="357"/>
      <c r="AZ54" s="354"/>
      <c r="BA54" s="354"/>
      <c r="BB54" s="354"/>
      <c r="BC54" s="354"/>
      <c r="BD54" s="354"/>
      <c r="BE54" s="354"/>
      <c r="BF54" s="354"/>
      <c r="BG54" s="354"/>
      <c r="BH54" s="354"/>
      <c r="BI54" s="354"/>
      <c r="BJ54" s="354"/>
      <c r="BK54" s="354"/>
      <c r="BL54" s="354"/>
      <c r="BM54" s="354"/>
      <c r="BN54" s="354"/>
      <c r="BO54" s="354"/>
      <c r="BP54" s="354"/>
      <c r="BQ54" s="354"/>
      <c r="BR54" s="354"/>
      <c r="BS54" s="354"/>
      <c r="BT54" s="354"/>
      <c r="BU54" s="354"/>
      <c r="BV54" s="354"/>
      <c r="BW54" s="354"/>
      <c r="BX54" s="354"/>
      <c r="BY54" s="354"/>
      <c r="BZ54" s="354"/>
      <c r="CA54" s="354"/>
      <c r="CB54" s="354"/>
      <c r="CC54" s="354"/>
      <c r="CD54" s="354"/>
      <c r="CE54" s="354"/>
      <c r="CF54" s="354"/>
      <c r="CG54" s="354"/>
      <c r="CH54" s="354"/>
      <c r="CI54" s="354"/>
      <c r="CJ54" s="354"/>
      <c r="CK54" s="354"/>
      <c r="CL54" s="354"/>
      <c r="CM54" s="354"/>
      <c r="CN54" s="354"/>
      <c r="CO54" s="354"/>
      <c r="CP54" s="354"/>
      <c r="CQ54" s="354"/>
      <c r="CR54" s="354"/>
      <c r="CS54" s="354"/>
      <c r="CT54" s="354"/>
      <c r="CU54" s="354"/>
      <c r="CV54" s="354"/>
      <c r="CW54" s="354"/>
      <c r="CX54" s="354"/>
      <c r="CY54" s="354"/>
      <c r="CZ54" s="354"/>
      <c r="DA54" s="354"/>
      <c r="DB54" s="354"/>
      <c r="DC54" s="354"/>
      <c r="DD54" s="354"/>
      <c r="DE54" s="354"/>
      <c r="DF54" s="354"/>
      <c r="DG54" s="354"/>
      <c r="DH54" s="354"/>
      <c r="DI54" s="354"/>
      <c r="DJ54" s="354"/>
      <c r="DK54" s="354"/>
      <c r="DL54" s="354"/>
      <c r="DM54" s="354"/>
      <c r="DN54" s="354"/>
      <c r="DO54" s="354"/>
      <c r="DP54" s="354"/>
      <c r="DQ54" s="354"/>
      <c r="DR54" s="354"/>
      <c r="DS54" s="354"/>
      <c r="DT54" s="354"/>
      <c r="DU54" s="354"/>
      <c r="DV54" s="354"/>
      <c r="DW54" s="354"/>
      <c r="DX54" s="354"/>
      <c r="DY54" s="354"/>
      <c r="DZ54" s="354"/>
      <c r="EA54" s="354"/>
      <c r="EB54" s="354"/>
      <c r="EC54" s="354"/>
      <c r="ED54" s="354"/>
      <c r="EE54" s="354"/>
      <c r="EF54" s="354"/>
      <c r="EG54" s="354"/>
      <c r="EH54" s="354"/>
      <c r="EI54" s="354"/>
      <c r="EJ54" s="354"/>
      <c r="EK54" s="354"/>
      <c r="EL54" s="354"/>
      <c r="EM54" s="354"/>
      <c r="EN54" s="354"/>
      <c r="EO54" s="354"/>
      <c r="EP54" s="354"/>
      <c r="EQ54" s="354"/>
      <c r="ER54" s="354"/>
      <c r="ES54" s="354"/>
      <c r="ET54" s="354"/>
      <c r="EU54" s="354"/>
      <c r="EV54" s="354"/>
      <c r="EW54" s="354"/>
      <c r="EX54" s="354"/>
      <c r="EY54" s="354"/>
      <c r="EZ54" s="354"/>
      <c r="FA54" s="354"/>
      <c r="FB54" s="354"/>
      <c r="FC54" s="354"/>
      <c r="FD54" s="354"/>
      <c r="FE54" s="354"/>
      <c r="FF54" s="354"/>
      <c r="FG54" s="354"/>
      <c r="FH54" s="354"/>
      <c r="FI54" s="354"/>
      <c r="FJ54" s="354"/>
      <c r="FK54" s="354"/>
      <c r="FL54" s="354"/>
      <c r="FM54" s="354"/>
      <c r="FN54" s="354"/>
      <c r="FO54" s="354"/>
      <c r="FP54" s="354"/>
      <c r="FQ54" s="354"/>
      <c r="FR54" s="354"/>
      <c r="FS54" s="354"/>
      <c r="FT54" s="354"/>
      <c r="FU54" s="354"/>
      <c r="FV54" s="354"/>
      <c r="FW54" s="354"/>
      <c r="FX54" s="354"/>
      <c r="FY54" s="354"/>
      <c r="FZ54" s="354"/>
      <c r="GA54" s="354"/>
      <c r="GB54" s="354"/>
      <c r="GC54" s="354"/>
      <c r="GD54" s="354"/>
      <c r="GE54" s="354"/>
      <c r="GF54" s="354"/>
      <c r="GG54" s="354"/>
      <c r="GH54" s="354"/>
      <c r="GI54" s="354"/>
      <c r="GJ54" s="354"/>
      <c r="GK54" s="354"/>
      <c r="GL54" s="354"/>
      <c r="GM54" s="354"/>
      <c r="GN54" s="354"/>
      <c r="GO54" s="354"/>
      <c r="GP54" s="354"/>
      <c r="GQ54" s="354"/>
      <c r="GR54" s="354"/>
      <c r="GS54" s="354"/>
      <c r="GT54" s="354"/>
      <c r="GU54" s="354"/>
      <c r="GV54" s="354"/>
      <c r="GW54" s="354"/>
      <c r="GX54" s="354"/>
      <c r="GY54" s="354"/>
      <c r="GZ54" s="354"/>
      <c r="HA54" s="354"/>
      <c r="HB54" s="354"/>
      <c r="HC54" s="354"/>
      <c r="HD54" s="354"/>
      <c r="HE54" s="354"/>
      <c r="HF54" s="354"/>
      <c r="HG54" s="354"/>
      <c r="HH54" s="354"/>
      <c r="HI54" s="354"/>
      <c r="HJ54" s="354"/>
      <c r="HK54" s="354"/>
      <c r="HL54" s="354"/>
      <c r="HM54" s="354"/>
      <c r="HN54" s="354"/>
      <c r="HO54" s="354"/>
      <c r="HP54" s="354"/>
      <c r="HQ54" s="354"/>
      <c r="HR54" s="354"/>
      <c r="HS54" s="354"/>
      <c r="HT54" s="354"/>
      <c r="HU54" s="354"/>
      <c r="HV54" s="354"/>
      <c r="HW54" s="354"/>
      <c r="HX54" s="354"/>
      <c r="HY54" s="354"/>
      <c r="HZ54" s="354"/>
      <c r="IA54" s="354"/>
      <c r="IB54" s="354"/>
      <c r="IC54" s="354"/>
      <c r="ID54" s="354"/>
      <c r="IE54" s="354"/>
      <c r="IF54" s="354"/>
      <c r="IG54" s="354"/>
      <c r="IH54" s="354"/>
      <c r="II54" s="354"/>
      <c r="IJ54" s="354"/>
      <c r="IK54" s="354"/>
      <c r="IL54" s="354"/>
      <c r="IM54" s="357"/>
      <c r="IN54" s="31"/>
    </row>
    <row r="55" spans="1:248">
      <c r="A55" s="165"/>
      <c r="B55" s="371"/>
      <c r="C55" s="354"/>
      <c r="D55" s="372"/>
      <c r="E55" s="354"/>
      <c r="F55" s="373"/>
      <c r="G55" s="354"/>
      <c r="H55" s="354"/>
      <c r="I55" s="374"/>
      <c r="J55" s="354"/>
      <c r="K55" s="354"/>
      <c r="L55" s="374"/>
      <c r="M55" s="354"/>
      <c r="N55" s="354"/>
      <c r="O55" s="374"/>
      <c r="P55" s="354"/>
      <c r="Q55" s="354"/>
      <c r="R55" s="374"/>
      <c r="S55" s="354"/>
      <c r="T55" s="354"/>
      <c r="U55" s="374"/>
      <c r="V55" s="354"/>
      <c r="W55" s="354"/>
      <c r="X55" s="374"/>
      <c r="Y55" s="354"/>
      <c r="Z55" s="354"/>
      <c r="AA55" s="374"/>
      <c r="AB55" s="354"/>
      <c r="AC55" s="354"/>
      <c r="AD55" s="374"/>
      <c r="AE55" s="354"/>
      <c r="AF55" s="354"/>
      <c r="AG55" s="374"/>
      <c r="AH55" s="354"/>
      <c r="AI55" s="354"/>
      <c r="AJ55" s="374"/>
      <c r="AK55" s="354"/>
      <c r="AL55" s="354"/>
      <c r="AM55" s="374"/>
      <c r="AN55" s="354"/>
      <c r="AO55" s="354"/>
      <c r="AP55" s="374"/>
      <c r="AQ55" s="354"/>
      <c r="AR55" s="354"/>
      <c r="AS55" s="374"/>
      <c r="AT55" s="354"/>
      <c r="AU55" s="354"/>
      <c r="AV55" s="374"/>
      <c r="AW55" s="354"/>
      <c r="AX55" s="354"/>
      <c r="AY55" s="357"/>
      <c r="AZ55" s="354"/>
      <c r="BA55" s="354"/>
      <c r="BB55" s="354"/>
      <c r="BC55" s="354"/>
      <c r="BD55" s="354"/>
      <c r="BE55" s="354"/>
      <c r="BF55" s="354"/>
      <c r="BG55" s="354"/>
      <c r="BH55" s="354"/>
      <c r="BI55" s="354"/>
      <c r="BJ55" s="354"/>
      <c r="BK55" s="354"/>
      <c r="BL55" s="354"/>
      <c r="BM55" s="354"/>
      <c r="BN55" s="354"/>
      <c r="BO55" s="354"/>
      <c r="BP55" s="354"/>
      <c r="BQ55" s="354"/>
      <c r="BR55" s="354"/>
      <c r="BS55" s="354"/>
      <c r="BT55" s="354"/>
      <c r="BU55" s="354"/>
      <c r="BV55" s="354"/>
      <c r="BW55" s="354"/>
      <c r="BX55" s="354"/>
      <c r="BY55" s="354"/>
      <c r="BZ55" s="354"/>
      <c r="CA55" s="354"/>
      <c r="CB55" s="354"/>
      <c r="CC55" s="354"/>
      <c r="CD55" s="354"/>
      <c r="CE55" s="354"/>
      <c r="CF55" s="354"/>
      <c r="CG55" s="354"/>
      <c r="CH55" s="354"/>
      <c r="CI55" s="354"/>
      <c r="CJ55" s="354"/>
      <c r="CK55" s="354"/>
      <c r="CL55" s="354"/>
      <c r="CM55" s="354"/>
      <c r="CN55" s="354"/>
      <c r="CO55" s="354"/>
      <c r="CP55" s="354"/>
      <c r="CQ55" s="354"/>
      <c r="CR55" s="354"/>
      <c r="CS55" s="354"/>
      <c r="CT55" s="354"/>
      <c r="CU55" s="354"/>
      <c r="CV55" s="354"/>
      <c r="CW55" s="354"/>
      <c r="CX55" s="354"/>
      <c r="CY55" s="354"/>
      <c r="CZ55" s="354"/>
      <c r="DA55" s="354"/>
      <c r="DB55" s="354"/>
      <c r="DC55" s="354"/>
      <c r="DD55" s="354"/>
      <c r="DE55" s="354"/>
      <c r="DF55" s="354"/>
      <c r="DG55" s="354"/>
      <c r="DH55" s="354"/>
      <c r="DI55" s="354"/>
      <c r="DJ55" s="354"/>
      <c r="DK55" s="354"/>
      <c r="DL55" s="354"/>
      <c r="DM55" s="354"/>
      <c r="DN55" s="354"/>
      <c r="DO55" s="354"/>
      <c r="DP55" s="354"/>
      <c r="DQ55" s="354"/>
      <c r="DR55" s="354"/>
      <c r="DS55" s="354"/>
      <c r="DT55" s="354"/>
      <c r="DU55" s="354"/>
      <c r="DV55" s="354"/>
      <c r="DW55" s="354"/>
      <c r="DX55" s="354"/>
      <c r="DY55" s="354"/>
      <c r="DZ55" s="354"/>
      <c r="EA55" s="354"/>
      <c r="EB55" s="354"/>
      <c r="EC55" s="354"/>
      <c r="ED55" s="354"/>
      <c r="EE55" s="354"/>
      <c r="EF55" s="354"/>
      <c r="EG55" s="354"/>
      <c r="EH55" s="354"/>
      <c r="EI55" s="354"/>
      <c r="EJ55" s="354"/>
      <c r="EK55" s="354"/>
      <c r="EL55" s="354"/>
      <c r="EM55" s="354"/>
      <c r="EN55" s="354"/>
      <c r="EO55" s="354"/>
      <c r="EP55" s="354"/>
      <c r="EQ55" s="354"/>
      <c r="ER55" s="354"/>
      <c r="ES55" s="354"/>
      <c r="ET55" s="354"/>
      <c r="EU55" s="354"/>
      <c r="EV55" s="354"/>
      <c r="EW55" s="354"/>
      <c r="EX55" s="354"/>
      <c r="EY55" s="354"/>
      <c r="EZ55" s="354"/>
      <c r="FA55" s="354"/>
      <c r="FB55" s="354"/>
      <c r="FC55" s="354"/>
      <c r="FD55" s="354"/>
      <c r="FE55" s="354"/>
      <c r="FF55" s="354"/>
      <c r="FG55" s="354"/>
      <c r="FH55" s="354"/>
      <c r="FI55" s="354"/>
      <c r="FJ55" s="354"/>
      <c r="FK55" s="354"/>
      <c r="FL55" s="354"/>
      <c r="FM55" s="354"/>
      <c r="FN55" s="354"/>
      <c r="FO55" s="354"/>
      <c r="FP55" s="354"/>
      <c r="FQ55" s="354"/>
      <c r="FR55" s="354"/>
      <c r="FS55" s="354"/>
      <c r="FT55" s="354"/>
      <c r="FU55" s="354"/>
      <c r="FV55" s="354"/>
      <c r="FW55" s="354"/>
      <c r="FX55" s="354"/>
      <c r="FY55" s="354"/>
      <c r="FZ55" s="354"/>
      <c r="GA55" s="354"/>
      <c r="GB55" s="354"/>
      <c r="GC55" s="354"/>
      <c r="GD55" s="354"/>
      <c r="GE55" s="354"/>
      <c r="GF55" s="354"/>
      <c r="GG55" s="354"/>
      <c r="GH55" s="354"/>
      <c r="GI55" s="354"/>
      <c r="GJ55" s="354"/>
      <c r="GK55" s="354"/>
      <c r="GL55" s="354"/>
      <c r="GM55" s="354"/>
      <c r="GN55" s="354"/>
      <c r="GO55" s="354"/>
      <c r="GP55" s="354"/>
      <c r="GQ55" s="354"/>
      <c r="GR55" s="354"/>
      <c r="GS55" s="354"/>
      <c r="GT55" s="354"/>
      <c r="GU55" s="354"/>
      <c r="GV55" s="354"/>
      <c r="GW55" s="354"/>
      <c r="GX55" s="354"/>
      <c r="GY55" s="354"/>
      <c r="GZ55" s="354"/>
      <c r="HA55" s="354"/>
      <c r="HB55" s="354"/>
      <c r="HC55" s="354"/>
      <c r="HD55" s="354"/>
      <c r="HE55" s="354"/>
      <c r="HF55" s="354"/>
      <c r="HG55" s="354"/>
      <c r="HH55" s="354"/>
      <c r="HI55" s="354"/>
      <c r="HJ55" s="354"/>
      <c r="HK55" s="354"/>
      <c r="HL55" s="354"/>
      <c r="HM55" s="354"/>
      <c r="HN55" s="354"/>
      <c r="HO55" s="354"/>
      <c r="HP55" s="354"/>
      <c r="HQ55" s="354"/>
      <c r="HR55" s="354"/>
      <c r="HS55" s="354"/>
      <c r="HT55" s="354"/>
      <c r="HU55" s="354"/>
      <c r="HV55" s="354"/>
      <c r="HW55" s="354"/>
      <c r="HX55" s="354"/>
      <c r="HY55" s="354"/>
      <c r="HZ55" s="354"/>
      <c r="IA55" s="354"/>
      <c r="IB55" s="354"/>
      <c r="IC55" s="354"/>
      <c r="ID55" s="354"/>
      <c r="IE55" s="354"/>
      <c r="IF55" s="354"/>
      <c r="IG55" s="354"/>
      <c r="IH55" s="354"/>
      <c r="II55" s="354"/>
      <c r="IJ55" s="354"/>
      <c r="IK55" s="354"/>
      <c r="IL55" s="354"/>
      <c r="IM55" s="357"/>
      <c r="IN55" s="31"/>
    </row>
    <row r="56" spans="1:248">
      <c r="A56" s="165"/>
      <c r="B56" s="371"/>
      <c r="C56" s="354"/>
      <c r="D56" s="372"/>
      <c r="E56" s="354"/>
      <c r="F56" s="373"/>
      <c r="G56" s="354"/>
      <c r="H56" s="354"/>
      <c r="I56" s="374"/>
      <c r="J56" s="354"/>
      <c r="K56" s="354"/>
      <c r="L56" s="374"/>
      <c r="M56" s="354"/>
      <c r="N56" s="354"/>
      <c r="O56" s="374"/>
      <c r="P56" s="354"/>
      <c r="Q56" s="354"/>
      <c r="R56" s="374"/>
      <c r="S56" s="354"/>
      <c r="T56" s="354"/>
      <c r="U56" s="374"/>
      <c r="V56" s="354"/>
      <c r="W56" s="354"/>
      <c r="X56" s="374"/>
      <c r="Y56" s="354"/>
      <c r="Z56" s="354"/>
      <c r="AA56" s="374"/>
      <c r="AB56" s="354"/>
      <c r="AC56" s="354"/>
      <c r="AD56" s="374"/>
      <c r="AE56" s="354"/>
      <c r="AF56" s="354"/>
      <c r="AG56" s="374"/>
      <c r="AH56" s="354"/>
      <c r="AI56" s="354"/>
      <c r="AJ56" s="374"/>
      <c r="AK56" s="354"/>
      <c r="AL56" s="354"/>
      <c r="AM56" s="374"/>
      <c r="AN56" s="354"/>
      <c r="AO56" s="354"/>
      <c r="AP56" s="374"/>
      <c r="AQ56" s="354"/>
      <c r="AR56" s="354"/>
      <c r="AS56" s="374"/>
      <c r="AT56" s="354"/>
      <c r="AU56" s="354"/>
      <c r="AV56" s="374"/>
      <c r="AW56" s="354"/>
      <c r="AX56" s="354"/>
      <c r="AY56" s="357"/>
      <c r="AZ56" s="354"/>
      <c r="BA56" s="354"/>
      <c r="BB56" s="354"/>
      <c r="BC56" s="354"/>
      <c r="BD56" s="354"/>
      <c r="BE56" s="354"/>
      <c r="BF56" s="354"/>
      <c r="BG56" s="354"/>
      <c r="BH56" s="354"/>
      <c r="BI56" s="354"/>
      <c r="BJ56" s="354"/>
      <c r="BK56" s="354"/>
      <c r="BL56" s="354"/>
      <c r="BM56" s="354"/>
      <c r="BN56" s="354"/>
      <c r="BO56" s="354"/>
      <c r="BP56" s="354"/>
      <c r="BQ56" s="354"/>
      <c r="BR56" s="354"/>
      <c r="BS56" s="354"/>
      <c r="BT56" s="354"/>
      <c r="BU56" s="354"/>
      <c r="BV56" s="354"/>
      <c r="BW56" s="354"/>
      <c r="BX56" s="354"/>
      <c r="BY56" s="354"/>
      <c r="BZ56" s="354"/>
      <c r="CA56" s="354"/>
      <c r="CB56" s="354"/>
      <c r="CC56" s="354"/>
      <c r="CD56" s="354"/>
      <c r="CE56" s="354"/>
      <c r="CF56" s="354"/>
      <c r="CG56" s="354"/>
      <c r="CH56" s="354"/>
      <c r="CI56" s="354"/>
      <c r="CJ56" s="354"/>
      <c r="CK56" s="354"/>
      <c r="CL56" s="354"/>
      <c r="CM56" s="354"/>
      <c r="CN56" s="354"/>
      <c r="CO56" s="354"/>
      <c r="CP56" s="354"/>
      <c r="CQ56" s="354"/>
      <c r="CR56" s="354"/>
      <c r="CS56" s="354"/>
      <c r="CT56" s="354"/>
      <c r="CU56" s="354"/>
      <c r="CV56" s="354"/>
      <c r="CW56" s="354"/>
      <c r="CX56" s="354"/>
      <c r="CY56" s="354"/>
      <c r="CZ56" s="354"/>
      <c r="DA56" s="354"/>
      <c r="DB56" s="354"/>
      <c r="DC56" s="354"/>
      <c r="DD56" s="354"/>
      <c r="DE56" s="354"/>
      <c r="DF56" s="354"/>
      <c r="DG56" s="354"/>
      <c r="DH56" s="354"/>
      <c r="DI56" s="354"/>
      <c r="DJ56" s="354"/>
      <c r="DK56" s="354"/>
      <c r="DL56" s="354"/>
      <c r="DM56" s="354"/>
      <c r="DN56" s="354"/>
      <c r="DO56" s="354"/>
      <c r="DP56" s="354"/>
      <c r="DQ56" s="354"/>
      <c r="DR56" s="354"/>
      <c r="DS56" s="354"/>
      <c r="DT56" s="354"/>
      <c r="DU56" s="354"/>
      <c r="DV56" s="354"/>
      <c r="DW56" s="354"/>
      <c r="DX56" s="354"/>
      <c r="DY56" s="354"/>
      <c r="DZ56" s="354"/>
      <c r="EA56" s="354"/>
      <c r="EB56" s="354"/>
      <c r="EC56" s="354"/>
      <c r="ED56" s="354"/>
      <c r="EE56" s="354"/>
      <c r="EF56" s="354"/>
      <c r="EG56" s="354"/>
      <c r="EH56" s="354"/>
      <c r="EI56" s="354"/>
      <c r="EJ56" s="354"/>
      <c r="EK56" s="354"/>
      <c r="EL56" s="354"/>
      <c r="EM56" s="354"/>
      <c r="EN56" s="354"/>
      <c r="EO56" s="354"/>
      <c r="EP56" s="354"/>
      <c r="EQ56" s="354"/>
      <c r="ER56" s="354"/>
      <c r="ES56" s="354"/>
      <c r="ET56" s="354"/>
      <c r="EU56" s="354"/>
      <c r="EV56" s="354"/>
      <c r="EW56" s="354"/>
      <c r="EX56" s="354"/>
      <c r="EY56" s="354"/>
      <c r="EZ56" s="354"/>
      <c r="FA56" s="354"/>
      <c r="FB56" s="354"/>
      <c r="FC56" s="354"/>
      <c r="FD56" s="354"/>
      <c r="FE56" s="354"/>
      <c r="FF56" s="354"/>
      <c r="FG56" s="354"/>
      <c r="FH56" s="354"/>
      <c r="FI56" s="354"/>
      <c r="FJ56" s="354"/>
      <c r="FK56" s="354"/>
      <c r="FL56" s="354"/>
      <c r="FM56" s="354"/>
      <c r="FN56" s="354"/>
      <c r="FO56" s="354"/>
      <c r="FP56" s="354"/>
      <c r="FQ56" s="354"/>
      <c r="FR56" s="354"/>
      <c r="FS56" s="354"/>
      <c r="FT56" s="354"/>
      <c r="FU56" s="354"/>
      <c r="FV56" s="354"/>
      <c r="FW56" s="354"/>
      <c r="FX56" s="354"/>
      <c r="FY56" s="354"/>
      <c r="FZ56" s="354"/>
      <c r="GA56" s="354"/>
      <c r="GB56" s="354"/>
      <c r="GC56" s="354"/>
      <c r="GD56" s="354"/>
      <c r="GE56" s="354"/>
      <c r="GF56" s="354"/>
      <c r="GG56" s="354"/>
      <c r="GH56" s="354"/>
      <c r="GI56" s="354"/>
      <c r="GJ56" s="354"/>
      <c r="GK56" s="354"/>
      <c r="GL56" s="354"/>
      <c r="GM56" s="354"/>
      <c r="GN56" s="354"/>
      <c r="GO56" s="354"/>
      <c r="GP56" s="354"/>
      <c r="GQ56" s="354"/>
      <c r="GR56" s="354"/>
      <c r="GS56" s="354"/>
      <c r="GT56" s="354"/>
      <c r="GU56" s="354"/>
      <c r="GV56" s="354"/>
      <c r="GW56" s="354"/>
      <c r="GX56" s="354"/>
      <c r="GY56" s="354"/>
      <c r="GZ56" s="354"/>
      <c r="HA56" s="354"/>
      <c r="HB56" s="354"/>
      <c r="HC56" s="354"/>
      <c r="HD56" s="354"/>
      <c r="HE56" s="354"/>
      <c r="HF56" s="354"/>
      <c r="HG56" s="354"/>
      <c r="HH56" s="354"/>
      <c r="HI56" s="354"/>
      <c r="HJ56" s="354"/>
      <c r="HK56" s="354"/>
      <c r="HL56" s="354"/>
      <c r="HM56" s="354"/>
      <c r="HN56" s="354"/>
      <c r="HO56" s="354"/>
      <c r="HP56" s="354"/>
      <c r="HQ56" s="354"/>
      <c r="HR56" s="354"/>
      <c r="HS56" s="354"/>
      <c r="HT56" s="354"/>
      <c r="HU56" s="354"/>
      <c r="HV56" s="354"/>
      <c r="HW56" s="354"/>
      <c r="HX56" s="354"/>
      <c r="HY56" s="354"/>
      <c r="HZ56" s="354"/>
      <c r="IA56" s="354"/>
      <c r="IB56" s="354"/>
      <c r="IC56" s="354"/>
      <c r="ID56" s="354"/>
      <c r="IE56" s="354"/>
      <c r="IF56" s="354"/>
      <c r="IG56" s="354"/>
      <c r="IH56" s="354"/>
      <c r="II56" s="354"/>
      <c r="IJ56" s="354"/>
      <c r="IK56" s="354"/>
      <c r="IL56" s="354"/>
      <c r="IM56" s="357"/>
      <c r="IN56" s="31"/>
    </row>
    <row r="57" spans="1:248">
      <c r="A57" s="165"/>
      <c r="B57" s="371"/>
      <c r="C57" s="354"/>
      <c r="D57" s="372"/>
      <c r="E57" s="354"/>
      <c r="F57" s="373"/>
      <c r="G57" s="354"/>
      <c r="H57" s="354"/>
      <c r="I57" s="374"/>
      <c r="J57" s="354"/>
      <c r="K57" s="354"/>
      <c r="L57" s="374"/>
      <c r="M57" s="354"/>
      <c r="N57" s="354"/>
      <c r="O57" s="374"/>
      <c r="P57" s="354"/>
      <c r="Q57" s="354"/>
      <c r="R57" s="374"/>
      <c r="S57" s="354"/>
      <c r="T57" s="354"/>
      <c r="U57" s="374"/>
      <c r="V57" s="354"/>
      <c r="W57" s="354"/>
      <c r="X57" s="374"/>
      <c r="Y57" s="354"/>
      <c r="Z57" s="354"/>
      <c r="AA57" s="374"/>
      <c r="AB57" s="354"/>
      <c r="AC57" s="354"/>
      <c r="AD57" s="374"/>
      <c r="AE57" s="354"/>
      <c r="AF57" s="354"/>
      <c r="AG57" s="374"/>
      <c r="AH57" s="354"/>
      <c r="AI57" s="354"/>
      <c r="AJ57" s="374"/>
      <c r="AK57" s="354"/>
      <c r="AL57" s="354"/>
      <c r="AM57" s="374"/>
      <c r="AN57" s="354"/>
      <c r="AO57" s="354"/>
      <c r="AP57" s="374"/>
      <c r="AQ57" s="354"/>
      <c r="AR57" s="354"/>
      <c r="AS57" s="374"/>
      <c r="AT57" s="354"/>
      <c r="AU57" s="354"/>
      <c r="AV57" s="374"/>
      <c r="AW57" s="354"/>
      <c r="AX57" s="354"/>
      <c r="AY57" s="357"/>
      <c r="AZ57" s="354"/>
      <c r="BA57" s="354"/>
      <c r="BB57" s="354"/>
      <c r="BC57" s="354"/>
      <c r="BD57" s="354"/>
      <c r="BE57" s="354"/>
      <c r="BF57" s="354"/>
      <c r="BG57" s="354"/>
      <c r="BH57" s="354"/>
      <c r="BI57" s="354"/>
      <c r="BJ57" s="354"/>
      <c r="BK57" s="354"/>
      <c r="BL57" s="354"/>
      <c r="BM57" s="354"/>
      <c r="BN57" s="354"/>
      <c r="BO57" s="354"/>
      <c r="BP57" s="354"/>
      <c r="BQ57" s="354"/>
      <c r="BR57" s="354"/>
      <c r="BS57" s="354"/>
      <c r="BT57" s="354"/>
      <c r="BU57" s="354"/>
      <c r="BV57" s="354"/>
      <c r="BW57" s="354"/>
      <c r="BX57" s="354"/>
      <c r="BY57" s="354"/>
      <c r="BZ57" s="354"/>
      <c r="CA57" s="354"/>
      <c r="CB57" s="354"/>
      <c r="CC57" s="354"/>
      <c r="CD57" s="354"/>
      <c r="CE57" s="354"/>
      <c r="CF57" s="354"/>
      <c r="CG57" s="354"/>
      <c r="CH57" s="354"/>
      <c r="CI57" s="354"/>
      <c r="CJ57" s="354"/>
      <c r="CK57" s="354"/>
      <c r="CL57" s="354"/>
      <c r="CM57" s="354"/>
      <c r="CN57" s="354"/>
      <c r="CO57" s="354"/>
      <c r="CP57" s="354"/>
      <c r="CQ57" s="354"/>
      <c r="CR57" s="354"/>
      <c r="CS57" s="354"/>
      <c r="CT57" s="354"/>
      <c r="CU57" s="354"/>
      <c r="CV57" s="354"/>
      <c r="CW57" s="354"/>
      <c r="CX57" s="354"/>
      <c r="CY57" s="354"/>
      <c r="CZ57" s="354"/>
      <c r="DA57" s="354"/>
      <c r="DB57" s="354"/>
      <c r="DC57" s="354"/>
      <c r="DD57" s="354"/>
      <c r="DE57" s="354"/>
      <c r="DF57" s="354"/>
      <c r="DG57" s="354"/>
      <c r="DH57" s="354"/>
      <c r="DI57" s="354"/>
      <c r="DJ57" s="354"/>
      <c r="DK57" s="354"/>
      <c r="DL57" s="354"/>
      <c r="DM57" s="354"/>
      <c r="DN57" s="354"/>
      <c r="DO57" s="354"/>
      <c r="DP57" s="354"/>
      <c r="DQ57" s="354"/>
      <c r="DR57" s="354"/>
      <c r="DS57" s="354"/>
      <c r="DT57" s="354"/>
      <c r="DU57" s="354"/>
      <c r="DV57" s="354"/>
      <c r="DW57" s="354"/>
      <c r="DX57" s="354"/>
      <c r="DY57" s="354"/>
      <c r="DZ57" s="354"/>
      <c r="EA57" s="354"/>
      <c r="EB57" s="354"/>
      <c r="EC57" s="354"/>
      <c r="ED57" s="354"/>
      <c r="EE57" s="354"/>
      <c r="EF57" s="354"/>
      <c r="EG57" s="354"/>
      <c r="EH57" s="354"/>
      <c r="EI57" s="354"/>
      <c r="EJ57" s="354"/>
      <c r="EK57" s="354"/>
      <c r="EL57" s="354"/>
      <c r="EM57" s="354"/>
      <c r="EN57" s="354"/>
      <c r="EO57" s="354"/>
      <c r="EP57" s="354"/>
      <c r="EQ57" s="354"/>
      <c r="ER57" s="354"/>
      <c r="ES57" s="354"/>
      <c r="ET57" s="354"/>
      <c r="EU57" s="354"/>
      <c r="EV57" s="354"/>
      <c r="EW57" s="354"/>
      <c r="EX57" s="354"/>
      <c r="EY57" s="354"/>
      <c r="EZ57" s="354"/>
      <c r="FA57" s="354"/>
      <c r="FB57" s="354"/>
      <c r="FC57" s="354"/>
      <c r="FD57" s="354"/>
      <c r="FE57" s="354"/>
      <c r="FF57" s="354"/>
      <c r="FG57" s="354"/>
      <c r="FH57" s="354"/>
      <c r="FI57" s="354"/>
      <c r="FJ57" s="354"/>
      <c r="FK57" s="354"/>
      <c r="FL57" s="354"/>
      <c r="FM57" s="354"/>
      <c r="FN57" s="354"/>
      <c r="FO57" s="354"/>
      <c r="FP57" s="354"/>
      <c r="FQ57" s="354"/>
      <c r="FR57" s="354"/>
      <c r="FS57" s="354"/>
      <c r="FT57" s="354"/>
      <c r="FU57" s="354"/>
      <c r="FV57" s="354"/>
      <c r="FW57" s="354"/>
      <c r="FX57" s="354"/>
      <c r="FY57" s="354"/>
      <c r="FZ57" s="354"/>
      <c r="GA57" s="354"/>
      <c r="GB57" s="354"/>
      <c r="GC57" s="354"/>
      <c r="GD57" s="354"/>
      <c r="GE57" s="354"/>
      <c r="GF57" s="354"/>
      <c r="GG57" s="354"/>
      <c r="GH57" s="354"/>
      <c r="GI57" s="354"/>
      <c r="GJ57" s="354"/>
      <c r="GK57" s="354"/>
      <c r="GL57" s="354"/>
      <c r="GM57" s="354"/>
      <c r="GN57" s="354"/>
      <c r="GO57" s="354"/>
      <c r="GP57" s="354"/>
      <c r="GQ57" s="354"/>
      <c r="GR57" s="354"/>
      <c r="GS57" s="354"/>
      <c r="GT57" s="354"/>
      <c r="GU57" s="354"/>
      <c r="GV57" s="354"/>
      <c r="GW57" s="354"/>
      <c r="GX57" s="354"/>
      <c r="GY57" s="354"/>
      <c r="GZ57" s="354"/>
      <c r="HA57" s="354"/>
      <c r="HB57" s="354"/>
      <c r="HC57" s="354"/>
      <c r="HD57" s="354"/>
      <c r="HE57" s="354"/>
      <c r="HF57" s="354"/>
      <c r="HG57" s="354"/>
      <c r="HH57" s="354"/>
      <c r="HI57" s="354"/>
      <c r="HJ57" s="354"/>
      <c r="HK57" s="354"/>
      <c r="HL57" s="354"/>
      <c r="HM57" s="354"/>
      <c r="HN57" s="354"/>
      <c r="HO57" s="354"/>
      <c r="HP57" s="354"/>
      <c r="HQ57" s="354"/>
      <c r="HR57" s="354"/>
      <c r="HS57" s="354"/>
      <c r="HT57" s="354"/>
      <c r="HU57" s="354"/>
      <c r="HV57" s="354"/>
      <c r="HW57" s="354"/>
      <c r="HX57" s="354"/>
      <c r="HY57" s="354"/>
      <c r="HZ57" s="354"/>
      <c r="IA57" s="354"/>
      <c r="IB57" s="354"/>
      <c r="IC57" s="354"/>
      <c r="ID57" s="354"/>
      <c r="IE57" s="354"/>
      <c r="IF57" s="354"/>
      <c r="IG57" s="354"/>
      <c r="IH57" s="354"/>
      <c r="II57" s="354"/>
      <c r="IJ57" s="354"/>
      <c r="IK57" s="354"/>
      <c r="IL57" s="354"/>
      <c r="IM57" s="357"/>
      <c r="IN57" s="31"/>
    </row>
    <row r="58" spans="1:248">
      <c r="A58" s="165"/>
      <c r="B58" s="371"/>
      <c r="C58" s="354"/>
      <c r="D58" s="372"/>
      <c r="E58" s="354"/>
      <c r="F58" s="373"/>
      <c r="G58" s="354"/>
      <c r="H58" s="354"/>
      <c r="I58" s="374"/>
      <c r="J58" s="354"/>
      <c r="K58" s="354"/>
      <c r="L58" s="374"/>
      <c r="M58" s="354"/>
      <c r="N58" s="354"/>
      <c r="O58" s="374"/>
      <c r="P58" s="354"/>
      <c r="Q58" s="354"/>
      <c r="R58" s="374"/>
      <c r="S58" s="354"/>
      <c r="T58" s="354"/>
      <c r="U58" s="374"/>
      <c r="V58" s="354"/>
      <c r="W58" s="354"/>
      <c r="X58" s="374"/>
      <c r="Y58" s="354"/>
      <c r="Z58" s="354"/>
      <c r="AA58" s="374"/>
      <c r="AB58" s="354"/>
      <c r="AC58" s="354"/>
      <c r="AD58" s="374"/>
      <c r="AE58" s="354"/>
      <c r="AF58" s="354"/>
      <c r="AG58" s="374"/>
      <c r="AH58" s="354"/>
      <c r="AI58" s="354"/>
      <c r="AJ58" s="374"/>
      <c r="AK58" s="354"/>
      <c r="AL58" s="354"/>
      <c r="AM58" s="374"/>
      <c r="AN58" s="354"/>
      <c r="AO58" s="354"/>
      <c r="AP58" s="374"/>
      <c r="AQ58" s="354"/>
      <c r="AR58" s="354"/>
      <c r="AS58" s="374"/>
      <c r="AT58" s="354"/>
      <c r="AU58" s="354"/>
      <c r="AV58" s="374"/>
      <c r="AW58" s="354"/>
      <c r="AX58" s="354"/>
      <c r="AY58" s="357"/>
      <c r="AZ58" s="354"/>
      <c r="BA58" s="354"/>
      <c r="BB58" s="354"/>
      <c r="BC58" s="354"/>
      <c r="BD58" s="354"/>
      <c r="BE58" s="354"/>
      <c r="BF58" s="354"/>
      <c r="BG58" s="354"/>
      <c r="BH58" s="354"/>
      <c r="BI58" s="354"/>
      <c r="BJ58" s="354"/>
      <c r="BK58" s="354"/>
      <c r="BL58" s="354"/>
      <c r="BM58" s="354"/>
      <c r="BN58" s="354"/>
      <c r="BO58" s="354"/>
      <c r="BP58" s="354"/>
      <c r="BQ58" s="354"/>
      <c r="BR58" s="354"/>
      <c r="BS58" s="354"/>
      <c r="BT58" s="354"/>
      <c r="BU58" s="354"/>
      <c r="BV58" s="354"/>
      <c r="BW58" s="354"/>
      <c r="BX58" s="354"/>
      <c r="BY58" s="354"/>
      <c r="BZ58" s="354"/>
      <c r="CA58" s="354"/>
      <c r="CB58" s="354"/>
      <c r="CC58" s="354"/>
      <c r="CD58" s="354"/>
      <c r="CE58" s="354"/>
      <c r="CF58" s="354"/>
      <c r="CG58" s="354"/>
      <c r="CH58" s="354"/>
      <c r="CI58" s="354"/>
      <c r="CJ58" s="354"/>
      <c r="CK58" s="354"/>
      <c r="CL58" s="354"/>
      <c r="CM58" s="354"/>
      <c r="CN58" s="354"/>
      <c r="CO58" s="354"/>
      <c r="CP58" s="354"/>
      <c r="CQ58" s="354"/>
      <c r="CR58" s="354"/>
      <c r="CS58" s="354"/>
      <c r="CT58" s="354"/>
      <c r="CU58" s="354"/>
      <c r="CV58" s="354"/>
      <c r="CW58" s="354"/>
      <c r="CX58" s="354"/>
      <c r="CY58" s="354"/>
      <c r="CZ58" s="354"/>
      <c r="DA58" s="354"/>
      <c r="DB58" s="354"/>
      <c r="DC58" s="354"/>
      <c r="DD58" s="354"/>
      <c r="DE58" s="354"/>
      <c r="DF58" s="354"/>
      <c r="DG58" s="354"/>
      <c r="DH58" s="354"/>
      <c r="DI58" s="354"/>
      <c r="DJ58" s="354"/>
      <c r="DK58" s="354"/>
      <c r="DL58" s="354"/>
      <c r="DM58" s="354"/>
      <c r="DN58" s="354"/>
      <c r="DO58" s="354"/>
      <c r="DP58" s="354"/>
      <c r="DQ58" s="354"/>
      <c r="DR58" s="354"/>
      <c r="DS58" s="354"/>
      <c r="DT58" s="354"/>
      <c r="DU58" s="354"/>
      <c r="DV58" s="354"/>
      <c r="DW58" s="354"/>
      <c r="DX58" s="354"/>
      <c r="DY58" s="354"/>
      <c r="DZ58" s="354"/>
      <c r="EA58" s="354"/>
      <c r="EB58" s="354"/>
      <c r="EC58" s="354"/>
      <c r="ED58" s="354"/>
      <c r="EE58" s="354"/>
      <c r="EF58" s="354"/>
      <c r="EG58" s="354"/>
      <c r="EH58" s="354"/>
      <c r="EI58" s="354"/>
      <c r="EJ58" s="354"/>
      <c r="EK58" s="354"/>
      <c r="EL58" s="354"/>
      <c r="EM58" s="354"/>
      <c r="EN58" s="354"/>
      <c r="EO58" s="354"/>
      <c r="EP58" s="354"/>
      <c r="EQ58" s="354"/>
      <c r="ER58" s="354"/>
      <c r="ES58" s="354"/>
      <c r="ET58" s="354"/>
      <c r="EU58" s="354"/>
      <c r="EV58" s="354"/>
      <c r="EW58" s="354"/>
      <c r="EX58" s="354"/>
      <c r="EY58" s="354"/>
      <c r="EZ58" s="354"/>
      <c r="FA58" s="354"/>
      <c r="FB58" s="354"/>
      <c r="FC58" s="354"/>
      <c r="FD58" s="354"/>
      <c r="FE58" s="354"/>
      <c r="FF58" s="354"/>
      <c r="FG58" s="354"/>
      <c r="FH58" s="354"/>
      <c r="FI58" s="354"/>
      <c r="FJ58" s="354"/>
      <c r="FK58" s="354"/>
      <c r="FL58" s="354"/>
      <c r="FM58" s="354"/>
      <c r="FN58" s="354"/>
      <c r="FO58" s="354"/>
      <c r="FP58" s="354"/>
      <c r="FQ58" s="354"/>
      <c r="FR58" s="354"/>
      <c r="FS58" s="354"/>
      <c r="FT58" s="354"/>
      <c r="FU58" s="354"/>
      <c r="FV58" s="354"/>
      <c r="FW58" s="354"/>
      <c r="FX58" s="354"/>
      <c r="FY58" s="354"/>
      <c r="FZ58" s="354"/>
      <c r="GA58" s="354"/>
      <c r="GB58" s="354"/>
      <c r="GC58" s="354"/>
      <c r="GD58" s="354"/>
      <c r="GE58" s="354"/>
      <c r="GF58" s="354"/>
      <c r="GG58" s="354"/>
      <c r="GH58" s="354"/>
      <c r="GI58" s="354"/>
      <c r="GJ58" s="354"/>
      <c r="GK58" s="354"/>
      <c r="GL58" s="354"/>
      <c r="GM58" s="354"/>
      <c r="GN58" s="354"/>
      <c r="GO58" s="354"/>
      <c r="GP58" s="354"/>
      <c r="GQ58" s="354"/>
      <c r="GR58" s="354"/>
      <c r="GS58" s="354"/>
      <c r="GT58" s="354"/>
      <c r="GU58" s="354"/>
      <c r="GV58" s="354"/>
      <c r="GW58" s="354"/>
      <c r="GX58" s="354"/>
      <c r="GY58" s="354"/>
      <c r="GZ58" s="354"/>
      <c r="HA58" s="354"/>
      <c r="HB58" s="354"/>
      <c r="HC58" s="354"/>
      <c r="HD58" s="354"/>
      <c r="HE58" s="354"/>
      <c r="HF58" s="354"/>
      <c r="HG58" s="354"/>
      <c r="HH58" s="354"/>
      <c r="HI58" s="354"/>
      <c r="HJ58" s="354"/>
      <c r="HK58" s="354"/>
      <c r="HL58" s="354"/>
      <c r="HM58" s="354"/>
      <c r="HN58" s="354"/>
      <c r="HO58" s="354"/>
      <c r="HP58" s="354"/>
      <c r="HQ58" s="354"/>
      <c r="HR58" s="354"/>
      <c r="HS58" s="354"/>
      <c r="HT58" s="354"/>
      <c r="HU58" s="354"/>
      <c r="HV58" s="354"/>
      <c r="HW58" s="354"/>
      <c r="HX58" s="354"/>
      <c r="HY58" s="354"/>
      <c r="HZ58" s="354"/>
      <c r="IA58" s="354"/>
      <c r="IB58" s="354"/>
      <c r="IC58" s="354"/>
      <c r="ID58" s="354"/>
      <c r="IE58" s="354"/>
      <c r="IF58" s="354"/>
      <c r="IG58" s="354"/>
      <c r="IH58" s="354"/>
      <c r="II58" s="354"/>
      <c r="IJ58" s="354"/>
      <c r="IK58" s="354"/>
      <c r="IL58" s="354"/>
      <c r="IM58" s="357"/>
      <c r="IN58" s="31"/>
    </row>
    <row r="59" spans="1:248">
      <c r="A59" s="165"/>
      <c r="B59" s="371"/>
      <c r="C59" s="354"/>
      <c r="D59" s="372"/>
      <c r="E59" s="354"/>
      <c r="F59" s="373"/>
      <c r="G59" s="354"/>
      <c r="H59" s="354"/>
      <c r="I59" s="374"/>
      <c r="J59" s="354"/>
      <c r="K59" s="354"/>
      <c r="L59" s="374"/>
      <c r="M59" s="354"/>
      <c r="N59" s="354"/>
      <c r="O59" s="374"/>
      <c r="P59" s="354"/>
      <c r="Q59" s="354"/>
      <c r="R59" s="374"/>
      <c r="S59" s="354"/>
      <c r="T59" s="354"/>
      <c r="U59" s="374"/>
      <c r="V59" s="354"/>
      <c r="W59" s="354"/>
      <c r="X59" s="374"/>
      <c r="Y59" s="354"/>
      <c r="Z59" s="354"/>
      <c r="AA59" s="374"/>
      <c r="AB59" s="354"/>
      <c r="AC59" s="354"/>
      <c r="AD59" s="374"/>
      <c r="AE59" s="354"/>
      <c r="AF59" s="354"/>
      <c r="AG59" s="374"/>
      <c r="AH59" s="354"/>
      <c r="AI59" s="354"/>
      <c r="AJ59" s="374"/>
      <c r="AK59" s="354"/>
      <c r="AL59" s="354"/>
      <c r="AM59" s="374"/>
      <c r="AN59" s="354"/>
      <c r="AO59" s="354"/>
      <c r="AP59" s="374"/>
      <c r="AQ59" s="354"/>
      <c r="AR59" s="354"/>
      <c r="AS59" s="374"/>
      <c r="AT59" s="354"/>
      <c r="AU59" s="354"/>
      <c r="AV59" s="374"/>
      <c r="AW59" s="354"/>
      <c r="AX59" s="354"/>
      <c r="AY59" s="357"/>
      <c r="AZ59" s="354"/>
      <c r="BA59" s="354"/>
      <c r="BB59" s="354"/>
      <c r="BC59" s="354"/>
      <c r="BD59" s="354"/>
      <c r="BE59" s="354"/>
      <c r="BF59" s="354"/>
      <c r="BG59" s="354"/>
      <c r="BH59" s="354"/>
      <c r="BI59" s="354"/>
      <c r="BJ59" s="354"/>
      <c r="BK59" s="354"/>
      <c r="BL59" s="354"/>
      <c r="BM59" s="354"/>
      <c r="BN59" s="354"/>
      <c r="BO59" s="354"/>
      <c r="BP59" s="354"/>
      <c r="BQ59" s="354"/>
      <c r="BR59" s="354"/>
      <c r="BS59" s="354"/>
      <c r="BT59" s="354"/>
      <c r="BU59" s="354"/>
      <c r="BV59" s="354"/>
      <c r="BW59" s="354"/>
      <c r="BX59" s="354"/>
      <c r="BY59" s="354"/>
      <c r="BZ59" s="354"/>
      <c r="CA59" s="354"/>
      <c r="CB59" s="354"/>
      <c r="CC59" s="354"/>
      <c r="CD59" s="354"/>
      <c r="CE59" s="354"/>
      <c r="CF59" s="354"/>
      <c r="CG59" s="354"/>
      <c r="CH59" s="354"/>
      <c r="CI59" s="354"/>
      <c r="CJ59" s="354"/>
      <c r="CK59" s="354"/>
      <c r="CL59" s="354"/>
      <c r="CM59" s="354"/>
      <c r="CN59" s="354"/>
      <c r="CO59" s="354"/>
      <c r="CP59" s="354"/>
      <c r="CQ59" s="354"/>
      <c r="CR59" s="354"/>
      <c r="CS59" s="354"/>
      <c r="CT59" s="354"/>
      <c r="CU59" s="354"/>
      <c r="CV59" s="354"/>
      <c r="CW59" s="354"/>
      <c r="CX59" s="354"/>
      <c r="CY59" s="354"/>
      <c r="CZ59" s="354"/>
      <c r="DA59" s="354"/>
      <c r="DB59" s="354"/>
      <c r="DC59" s="354"/>
      <c r="DD59" s="354"/>
      <c r="DE59" s="354"/>
      <c r="DF59" s="354"/>
      <c r="DG59" s="354"/>
      <c r="DH59" s="354"/>
      <c r="DI59" s="354"/>
      <c r="DJ59" s="354"/>
      <c r="DK59" s="354"/>
      <c r="DL59" s="354"/>
      <c r="DM59" s="354"/>
      <c r="DN59" s="354"/>
      <c r="DO59" s="354"/>
      <c r="DP59" s="354"/>
      <c r="DQ59" s="354"/>
      <c r="DR59" s="354"/>
      <c r="DS59" s="354"/>
      <c r="DT59" s="354"/>
      <c r="DU59" s="354"/>
      <c r="DV59" s="354"/>
      <c r="DW59" s="354"/>
      <c r="DX59" s="354"/>
      <c r="DY59" s="354"/>
      <c r="DZ59" s="354"/>
      <c r="EA59" s="354"/>
      <c r="EB59" s="354"/>
      <c r="EC59" s="354"/>
      <c r="ED59" s="354"/>
      <c r="EE59" s="354"/>
      <c r="EF59" s="354"/>
      <c r="EG59" s="354"/>
      <c r="EH59" s="354"/>
      <c r="EI59" s="354"/>
      <c r="EJ59" s="354"/>
      <c r="EK59" s="354"/>
      <c r="EL59" s="354"/>
      <c r="EM59" s="354"/>
      <c r="EN59" s="354"/>
      <c r="EO59" s="354"/>
      <c r="EP59" s="354"/>
      <c r="EQ59" s="354"/>
      <c r="ER59" s="354"/>
      <c r="ES59" s="354"/>
      <c r="ET59" s="354"/>
      <c r="EU59" s="354"/>
      <c r="EV59" s="354"/>
      <c r="EW59" s="354"/>
      <c r="EX59" s="354"/>
      <c r="EY59" s="354"/>
      <c r="EZ59" s="354"/>
      <c r="FA59" s="354"/>
      <c r="FB59" s="354"/>
      <c r="FC59" s="354"/>
      <c r="FD59" s="354"/>
      <c r="FE59" s="354"/>
      <c r="FF59" s="354"/>
      <c r="FG59" s="354"/>
      <c r="FH59" s="354"/>
      <c r="FI59" s="354"/>
      <c r="FJ59" s="354"/>
      <c r="FK59" s="354"/>
      <c r="FL59" s="354"/>
      <c r="FM59" s="354"/>
      <c r="FN59" s="354"/>
      <c r="FO59" s="354"/>
      <c r="FP59" s="354"/>
      <c r="FQ59" s="354"/>
      <c r="FR59" s="354"/>
      <c r="FS59" s="354"/>
      <c r="FT59" s="354"/>
      <c r="FU59" s="354"/>
      <c r="FV59" s="354"/>
      <c r="FW59" s="354"/>
      <c r="FX59" s="354"/>
      <c r="FY59" s="354"/>
      <c r="FZ59" s="354"/>
      <c r="GA59" s="354"/>
      <c r="GB59" s="354"/>
      <c r="GC59" s="354"/>
      <c r="GD59" s="354"/>
      <c r="GE59" s="354"/>
      <c r="GF59" s="354"/>
      <c r="GG59" s="354"/>
      <c r="GH59" s="354"/>
      <c r="GI59" s="354"/>
      <c r="GJ59" s="354"/>
      <c r="GK59" s="354"/>
      <c r="GL59" s="354"/>
      <c r="GM59" s="354"/>
      <c r="GN59" s="354"/>
      <c r="GO59" s="354"/>
      <c r="GP59" s="354"/>
      <c r="GQ59" s="354"/>
      <c r="GR59" s="354"/>
      <c r="GS59" s="354"/>
      <c r="GT59" s="354"/>
      <c r="GU59" s="354"/>
      <c r="GV59" s="354"/>
      <c r="GW59" s="354"/>
      <c r="GX59" s="354"/>
      <c r="GY59" s="354"/>
      <c r="GZ59" s="354"/>
      <c r="HA59" s="354"/>
      <c r="HB59" s="354"/>
      <c r="HC59" s="354"/>
      <c r="HD59" s="354"/>
      <c r="HE59" s="354"/>
      <c r="HF59" s="354"/>
      <c r="HG59" s="354"/>
      <c r="HH59" s="354"/>
      <c r="HI59" s="354"/>
      <c r="HJ59" s="354"/>
      <c r="HK59" s="354"/>
      <c r="HL59" s="354"/>
      <c r="HM59" s="354"/>
      <c r="HN59" s="354"/>
      <c r="HO59" s="354"/>
      <c r="HP59" s="354"/>
      <c r="HQ59" s="354"/>
      <c r="HR59" s="354"/>
      <c r="HS59" s="354"/>
      <c r="HT59" s="354"/>
      <c r="HU59" s="354"/>
      <c r="HV59" s="354"/>
      <c r="HW59" s="354"/>
      <c r="HX59" s="354"/>
      <c r="HY59" s="354"/>
      <c r="HZ59" s="354"/>
      <c r="IA59" s="354"/>
      <c r="IB59" s="354"/>
      <c r="IC59" s="354"/>
      <c r="ID59" s="354"/>
      <c r="IE59" s="354"/>
      <c r="IF59" s="354"/>
      <c r="IG59" s="354"/>
      <c r="IH59" s="354"/>
      <c r="II59" s="354"/>
      <c r="IJ59" s="354"/>
      <c r="IK59" s="354"/>
      <c r="IL59" s="354"/>
      <c r="IM59" s="357"/>
      <c r="IN59" s="31"/>
    </row>
    <row r="60" spans="1:248">
      <c r="A60" s="165"/>
      <c r="B60" s="371"/>
      <c r="C60" s="354"/>
      <c r="D60" s="372"/>
      <c r="E60" s="354"/>
      <c r="F60" s="373"/>
      <c r="G60" s="354"/>
      <c r="H60" s="354"/>
      <c r="I60" s="374"/>
      <c r="J60" s="354"/>
      <c r="K60" s="354"/>
      <c r="L60" s="374"/>
      <c r="M60" s="354"/>
      <c r="N60" s="354"/>
      <c r="O60" s="374"/>
      <c r="P60" s="354"/>
      <c r="Q60" s="354"/>
      <c r="R60" s="374"/>
      <c r="S60" s="354"/>
      <c r="T60" s="354"/>
      <c r="U60" s="374"/>
      <c r="V60" s="354"/>
      <c r="W60" s="354"/>
      <c r="X60" s="374"/>
      <c r="Y60" s="354"/>
      <c r="Z60" s="354"/>
      <c r="AA60" s="374"/>
      <c r="AB60" s="354"/>
      <c r="AC60" s="354"/>
      <c r="AD60" s="374"/>
      <c r="AE60" s="354"/>
      <c r="AF60" s="354"/>
      <c r="AG60" s="374"/>
      <c r="AH60" s="354"/>
      <c r="AI60" s="354"/>
      <c r="AJ60" s="374"/>
      <c r="AK60" s="354"/>
      <c r="AL60" s="354"/>
      <c r="AM60" s="374"/>
      <c r="AN60" s="354"/>
      <c r="AO60" s="354"/>
      <c r="AP60" s="374"/>
      <c r="AQ60" s="354"/>
      <c r="AR60" s="354"/>
      <c r="AS60" s="374"/>
      <c r="AT60" s="354"/>
      <c r="AU60" s="354"/>
      <c r="AV60" s="374"/>
      <c r="AW60" s="354"/>
      <c r="AX60" s="354"/>
      <c r="AY60" s="357"/>
      <c r="AZ60" s="354"/>
      <c r="BA60" s="354"/>
      <c r="BB60" s="354"/>
      <c r="BC60" s="354"/>
      <c r="BD60" s="354"/>
      <c r="BE60" s="354"/>
      <c r="BF60" s="354"/>
      <c r="BG60" s="354"/>
      <c r="BH60" s="354"/>
      <c r="BI60" s="354"/>
      <c r="BJ60" s="354"/>
      <c r="BK60" s="354"/>
      <c r="BL60" s="354"/>
      <c r="BM60" s="354"/>
      <c r="BN60" s="354"/>
      <c r="BO60" s="354"/>
      <c r="BP60" s="354"/>
      <c r="BQ60" s="354"/>
      <c r="BR60" s="354"/>
      <c r="BS60" s="354"/>
      <c r="BT60" s="354"/>
      <c r="BU60" s="354"/>
      <c r="BV60" s="354"/>
      <c r="BW60" s="354"/>
      <c r="BX60" s="354"/>
      <c r="BY60" s="354"/>
      <c r="BZ60" s="354"/>
      <c r="CA60" s="354"/>
      <c r="CB60" s="354"/>
      <c r="CC60" s="354"/>
      <c r="CD60" s="354"/>
      <c r="CE60" s="354"/>
      <c r="CF60" s="354"/>
      <c r="CG60" s="354"/>
      <c r="CH60" s="354"/>
      <c r="CI60" s="354"/>
      <c r="CJ60" s="354"/>
      <c r="CK60" s="354"/>
      <c r="CL60" s="354"/>
      <c r="CM60" s="354"/>
      <c r="CN60" s="354"/>
      <c r="CO60" s="354"/>
      <c r="CP60" s="354"/>
      <c r="CQ60" s="354"/>
      <c r="CR60" s="354"/>
      <c r="CS60" s="354"/>
      <c r="CT60" s="354"/>
      <c r="CU60" s="354"/>
      <c r="CV60" s="354"/>
      <c r="CW60" s="354"/>
      <c r="CX60" s="354"/>
      <c r="CY60" s="354"/>
      <c r="CZ60" s="354"/>
      <c r="DA60" s="354"/>
      <c r="DB60" s="354"/>
      <c r="DC60" s="354"/>
      <c r="DD60" s="354"/>
      <c r="DE60" s="354"/>
      <c r="DF60" s="354"/>
      <c r="DG60" s="354"/>
      <c r="DH60" s="354"/>
      <c r="DI60" s="354"/>
      <c r="DJ60" s="354"/>
      <c r="DK60" s="354"/>
      <c r="DL60" s="354"/>
      <c r="DM60" s="354"/>
      <c r="DN60" s="354"/>
      <c r="DO60" s="354"/>
      <c r="DP60" s="354"/>
      <c r="DQ60" s="354"/>
      <c r="DR60" s="354"/>
      <c r="DS60" s="354"/>
      <c r="DT60" s="354"/>
      <c r="DU60" s="354"/>
      <c r="DV60" s="354"/>
      <c r="DW60" s="354"/>
      <c r="DX60" s="354"/>
      <c r="DY60" s="354"/>
      <c r="DZ60" s="354"/>
      <c r="EA60" s="354"/>
      <c r="EB60" s="354"/>
      <c r="EC60" s="354"/>
      <c r="ED60" s="354"/>
      <c r="EE60" s="354"/>
      <c r="EF60" s="354"/>
      <c r="EG60" s="354"/>
      <c r="EH60" s="354"/>
      <c r="EI60" s="354"/>
      <c r="EJ60" s="354"/>
      <c r="EK60" s="354"/>
      <c r="EL60" s="354"/>
      <c r="EM60" s="354"/>
      <c r="EN60" s="354"/>
      <c r="EO60" s="354"/>
      <c r="EP60" s="354"/>
      <c r="EQ60" s="354"/>
      <c r="ER60" s="354"/>
      <c r="ES60" s="354"/>
      <c r="ET60" s="354"/>
      <c r="EU60" s="354"/>
      <c r="EV60" s="354"/>
      <c r="EW60" s="354"/>
      <c r="EX60" s="354"/>
      <c r="EY60" s="354"/>
      <c r="EZ60" s="354"/>
      <c r="FA60" s="354"/>
      <c r="FB60" s="354"/>
      <c r="FC60" s="354"/>
      <c r="FD60" s="354"/>
      <c r="FE60" s="354"/>
      <c r="FF60" s="354"/>
      <c r="FG60" s="354"/>
      <c r="FH60" s="354"/>
      <c r="FI60" s="354"/>
      <c r="FJ60" s="354"/>
      <c r="FK60" s="354"/>
      <c r="FL60" s="354"/>
      <c r="FM60" s="354"/>
      <c r="FN60" s="354"/>
      <c r="FO60" s="354"/>
      <c r="FP60" s="354"/>
      <c r="FQ60" s="354"/>
      <c r="FR60" s="354"/>
      <c r="FS60" s="354"/>
      <c r="FT60" s="354"/>
      <c r="FU60" s="354"/>
      <c r="FV60" s="354"/>
      <c r="FW60" s="354"/>
      <c r="FX60" s="354"/>
      <c r="FY60" s="354"/>
      <c r="FZ60" s="354"/>
      <c r="GA60" s="354"/>
      <c r="GB60" s="354"/>
      <c r="GC60" s="354"/>
      <c r="GD60" s="354"/>
      <c r="GE60" s="354"/>
      <c r="GF60" s="354"/>
      <c r="GG60" s="354"/>
      <c r="GH60" s="354"/>
      <c r="GI60" s="354"/>
      <c r="GJ60" s="354"/>
      <c r="GK60" s="354"/>
      <c r="GL60" s="354"/>
      <c r="GM60" s="354"/>
      <c r="GN60" s="354"/>
      <c r="GO60" s="354"/>
      <c r="GP60" s="354"/>
      <c r="GQ60" s="354"/>
      <c r="GR60" s="354"/>
      <c r="GS60" s="354"/>
      <c r="GT60" s="354"/>
      <c r="GU60" s="354"/>
      <c r="GV60" s="354"/>
      <c r="GW60" s="354"/>
      <c r="GX60" s="354"/>
      <c r="GY60" s="354"/>
      <c r="GZ60" s="354"/>
      <c r="HA60" s="354"/>
      <c r="HB60" s="354"/>
      <c r="HC60" s="354"/>
      <c r="HD60" s="354"/>
      <c r="HE60" s="354"/>
      <c r="HF60" s="354"/>
      <c r="HG60" s="354"/>
      <c r="HH60" s="354"/>
      <c r="HI60" s="354"/>
      <c r="HJ60" s="354"/>
      <c r="HK60" s="354"/>
      <c r="HL60" s="354"/>
      <c r="HM60" s="354"/>
      <c r="HN60" s="354"/>
      <c r="HO60" s="354"/>
      <c r="HP60" s="354"/>
      <c r="HQ60" s="354"/>
      <c r="HR60" s="354"/>
      <c r="HS60" s="354"/>
      <c r="HT60" s="354"/>
      <c r="HU60" s="354"/>
      <c r="HV60" s="354"/>
      <c r="HW60" s="354"/>
      <c r="HX60" s="354"/>
      <c r="HY60" s="354"/>
      <c r="HZ60" s="354"/>
      <c r="IA60" s="354"/>
      <c r="IB60" s="354"/>
      <c r="IC60" s="354"/>
      <c r="ID60" s="354"/>
      <c r="IE60" s="354"/>
      <c r="IF60" s="354"/>
      <c r="IG60" s="354"/>
      <c r="IH60" s="354"/>
      <c r="II60" s="354"/>
      <c r="IJ60" s="354"/>
      <c r="IK60" s="354"/>
      <c r="IL60" s="354"/>
      <c r="IM60" s="357"/>
      <c r="IN60" s="31"/>
    </row>
    <row r="61" spans="1:248">
      <c r="A61" s="165"/>
      <c r="B61" s="371"/>
      <c r="C61" s="354"/>
      <c r="D61" s="372"/>
      <c r="E61" s="354"/>
      <c r="F61" s="373"/>
      <c r="G61" s="354"/>
      <c r="H61" s="354"/>
      <c r="I61" s="374"/>
      <c r="J61" s="354"/>
      <c r="K61" s="354"/>
      <c r="L61" s="374"/>
      <c r="M61" s="354"/>
      <c r="N61" s="354"/>
      <c r="O61" s="374"/>
      <c r="P61" s="354"/>
      <c r="Q61" s="354"/>
      <c r="R61" s="374"/>
      <c r="S61" s="354"/>
      <c r="T61" s="354"/>
      <c r="U61" s="374"/>
      <c r="V61" s="354"/>
      <c r="W61" s="354"/>
      <c r="X61" s="374"/>
      <c r="Y61" s="354"/>
      <c r="Z61" s="354"/>
      <c r="AA61" s="374"/>
      <c r="AB61" s="354"/>
      <c r="AC61" s="354"/>
      <c r="AD61" s="374"/>
      <c r="AE61" s="354"/>
      <c r="AF61" s="354"/>
      <c r="AG61" s="374"/>
      <c r="AH61" s="354"/>
      <c r="AI61" s="354"/>
      <c r="AJ61" s="374"/>
      <c r="AK61" s="354"/>
      <c r="AL61" s="354"/>
      <c r="AM61" s="374"/>
      <c r="AN61" s="354"/>
      <c r="AO61" s="354"/>
      <c r="AP61" s="374"/>
      <c r="AQ61" s="354"/>
      <c r="AR61" s="354"/>
      <c r="AS61" s="374"/>
      <c r="AT61" s="354"/>
      <c r="AU61" s="354"/>
      <c r="AV61" s="374"/>
      <c r="AW61" s="354"/>
      <c r="AX61" s="354"/>
      <c r="AY61" s="357"/>
      <c r="AZ61" s="354"/>
      <c r="BA61" s="354"/>
      <c r="BB61" s="354"/>
      <c r="BC61" s="354"/>
      <c r="BD61" s="354"/>
      <c r="BE61" s="354"/>
      <c r="BF61" s="354"/>
      <c r="BG61" s="354"/>
      <c r="BH61" s="354"/>
      <c r="BI61" s="354"/>
      <c r="BJ61" s="354"/>
      <c r="BK61" s="354"/>
      <c r="BL61" s="354"/>
      <c r="BM61" s="354"/>
      <c r="BN61" s="354"/>
      <c r="BO61" s="354"/>
      <c r="BP61" s="354"/>
      <c r="BQ61" s="354"/>
      <c r="BR61" s="354"/>
      <c r="BS61" s="354"/>
      <c r="BT61" s="354"/>
      <c r="BU61" s="354"/>
      <c r="BV61" s="354"/>
      <c r="BW61" s="354"/>
      <c r="BX61" s="354"/>
      <c r="BY61" s="354"/>
      <c r="BZ61" s="354"/>
      <c r="CA61" s="354"/>
      <c r="CB61" s="354"/>
      <c r="CC61" s="354"/>
      <c r="CD61" s="354"/>
      <c r="CE61" s="354"/>
      <c r="CF61" s="354"/>
      <c r="CG61" s="354"/>
      <c r="CH61" s="354"/>
      <c r="CI61" s="354"/>
      <c r="CJ61" s="354"/>
      <c r="CK61" s="354"/>
      <c r="CL61" s="354"/>
      <c r="CM61" s="354"/>
      <c r="CN61" s="354"/>
      <c r="CO61" s="354"/>
      <c r="CP61" s="354"/>
      <c r="CQ61" s="354"/>
      <c r="CR61" s="354"/>
      <c r="CS61" s="354"/>
      <c r="CT61" s="354"/>
      <c r="CU61" s="354"/>
      <c r="CV61" s="354"/>
      <c r="CW61" s="354"/>
      <c r="CX61" s="354"/>
      <c r="CY61" s="354"/>
      <c r="CZ61" s="354"/>
      <c r="DA61" s="354"/>
      <c r="DB61" s="354"/>
      <c r="DC61" s="354"/>
      <c r="DD61" s="354"/>
      <c r="DE61" s="354"/>
      <c r="DF61" s="354"/>
      <c r="DG61" s="354"/>
      <c r="DH61" s="354"/>
      <c r="DI61" s="354"/>
      <c r="DJ61" s="354"/>
      <c r="DK61" s="354"/>
      <c r="DL61" s="354"/>
      <c r="DM61" s="354"/>
      <c r="DN61" s="354"/>
      <c r="DO61" s="354"/>
      <c r="DP61" s="354"/>
      <c r="DQ61" s="354"/>
      <c r="DR61" s="354"/>
      <c r="DS61" s="354"/>
      <c r="DT61" s="354"/>
      <c r="DU61" s="354"/>
      <c r="DV61" s="354"/>
      <c r="DW61" s="354"/>
      <c r="DX61" s="354"/>
      <c r="DY61" s="354"/>
      <c r="DZ61" s="354"/>
      <c r="EA61" s="354"/>
      <c r="EB61" s="354"/>
      <c r="EC61" s="354"/>
      <c r="ED61" s="354"/>
      <c r="EE61" s="354"/>
      <c r="EF61" s="354"/>
      <c r="EG61" s="354"/>
      <c r="EH61" s="354"/>
      <c r="EI61" s="354"/>
      <c r="EJ61" s="354"/>
      <c r="EK61" s="354"/>
      <c r="EL61" s="354"/>
      <c r="EM61" s="354"/>
      <c r="EN61" s="354"/>
      <c r="EO61" s="354"/>
      <c r="EP61" s="354"/>
      <c r="EQ61" s="354"/>
      <c r="ER61" s="354"/>
      <c r="ES61" s="354"/>
      <c r="ET61" s="354"/>
      <c r="EU61" s="354"/>
      <c r="EV61" s="354"/>
      <c r="EW61" s="354"/>
      <c r="EX61" s="354"/>
      <c r="EY61" s="354"/>
      <c r="EZ61" s="354"/>
      <c r="FA61" s="354"/>
      <c r="FB61" s="354"/>
      <c r="FC61" s="354"/>
      <c r="FD61" s="354"/>
      <c r="FE61" s="354"/>
      <c r="FF61" s="354"/>
      <c r="FG61" s="354"/>
      <c r="FH61" s="354"/>
      <c r="FI61" s="354"/>
      <c r="FJ61" s="354"/>
      <c r="FK61" s="354"/>
      <c r="FL61" s="354"/>
      <c r="FM61" s="354"/>
      <c r="FN61" s="354"/>
      <c r="FO61" s="354"/>
      <c r="FP61" s="354"/>
      <c r="FQ61" s="354"/>
      <c r="FR61" s="354"/>
      <c r="FS61" s="354"/>
      <c r="FT61" s="354"/>
      <c r="FU61" s="354"/>
      <c r="FV61" s="354"/>
      <c r="FW61" s="354"/>
      <c r="FX61" s="354"/>
      <c r="FY61" s="354"/>
      <c r="FZ61" s="354"/>
      <c r="GA61" s="354"/>
      <c r="GB61" s="354"/>
      <c r="GC61" s="354"/>
      <c r="GD61" s="354"/>
      <c r="GE61" s="354"/>
      <c r="GF61" s="354"/>
      <c r="GG61" s="354"/>
      <c r="GH61" s="354"/>
      <c r="GI61" s="354"/>
      <c r="GJ61" s="354"/>
      <c r="GK61" s="354"/>
      <c r="GL61" s="354"/>
      <c r="GM61" s="354"/>
      <c r="GN61" s="354"/>
      <c r="GO61" s="354"/>
      <c r="GP61" s="354"/>
      <c r="GQ61" s="354"/>
      <c r="GR61" s="354"/>
      <c r="GS61" s="354"/>
      <c r="GT61" s="354"/>
      <c r="GU61" s="354"/>
      <c r="GV61" s="354"/>
      <c r="GW61" s="354"/>
      <c r="GX61" s="354"/>
      <c r="GY61" s="354"/>
      <c r="GZ61" s="354"/>
      <c r="HA61" s="354"/>
      <c r="HB61" s="354"/>
      <c r="HC61" s="354"/>
      <c r="HD61" s="354"/>
      <c r="HE61" s="354"/>
      <c r="HF61" s="354"/>
      <c r="HG61" s="354"/>
      <c r="HH61" s="354"/>
      <c r="HI61" s="354"/>
      <c r="HJ61" s="354"/>
      <c r="HK61" s="354"/>
      <c r="HL61" s="354"/>
      <c r="HM61" s="354"/>
      <c r="HN61" s="354"/>
      <c r="HO61" s="354"/>
      <c r="HP61" s="354"/>
      <c r="HQ61" s="354"/>
      <c r="HR61" s="354"/>
      <c r="HS61" s="354"/>
      <c r="HT61" s="354"/>
      <c r="HU61" s="354"/>
      <c r="HV61" s="354"/>
      <c r="HW61" s="354"/>
      <c r="HX61" s="354"/>
      <c r="HY61" s="354"/>
      <c r="HZ61" s="354"/>
      <c r="IA61" s="354"/>
      <c r="IB61" s="354"/>
      <c r="IC61" s="354"/>
      <c r="ID61" s="354"/>
      <c r="IE61" s="354"/>
      <c r="IF61" s="354"/>
      <c r="IG61" s="354"/>
      <c r="IH61" s="354"/>
      <c r="II61" s="354"/>
      <c r="IJ61" s="354"/>
      <c r="IK61" s="354"/>
      <c r="IL61" s="354"/>
      <c r="IM61" s="357"/>
      <c r="IN61" s="31"/>
    </row>
    <row r="62" spans="1:248">
      <c r="A62" s="165"/>
      <c r="B62" s="371"/>
      <c r="C62" s="354"/>
      <c r="D62" s="372"/>
      <c r="E62" s="354"/>
      <c r="F62" s="373"/>
      <c r="G62" s="354"/>
      <c r="H62" s="354"/>
      <c r="I62" s="374"/>
      <c r="J62" s="354"/>
      <c r="K62" s="354"/>
      <c r="L62" s="374"/>
      <c r="M62" s="354"/>
      <c r="N62" s="354"/>
      <c r="O62" s="374"/>
      <c r="P62" s="354"/>
      <c r="Q62" s="354"/>
      <c r="R62" s="374"/>
      <c r="S62" s="354"/>
      <c r="T62" s="354"/>
      <c r="U62" s="374"/>
      <c r="V62" s="354"/>
      <c r="W62" s="354"/>
      <c r="X62" s="374"/>
      <c r="Y62" s="354"/>
      <c r="Z62" s="354"/>
      <c r="AA62" s="374"/>
      <c r="AB62" s="354"/>
      <c r="AC62" s="354"/>
      <c r="AD62" s="374"/>
      <c r="AE62" s="354"/>
      <c r="AF62" s="354"/>
      <c r="AG62" s="374"/>
      <c r="AH62" s="354"/>
      <c r="AI62" s="354"/>
      <c r="AJ62" s="374"/>
      <c r="AK62" s="354"/>
      <c r="AL62" s="354"/>
      <c r="AM62" s="374"/>
      <c r="AN62" s="354"/>
      <c r="AO62" s="354"/>
      <c r="AP62" s="374"/>
      <c r="AQ62" s="354"/>
      <c r="AR62" s="354"/>
      <c r="AS62" s="374"/>
      <c r="AT62" s="354"/>
      <c r="AU62" s="354"/>
      <c r="AV62" s="374"/>
      <c r="AW62" s="354"/>
      <c r="AX62" s="354"/>
      <c r="AY62" s="357"/>
      <c r="AZ62" s="354"/>
      <c r="BA62" s="354"/>
      <c r="BB62" s="354"/>
      <c r="BC62" s="354"/>
      <c r="BD62" s="354"/>
      <c r="BE62" s="354"/>
      <c r="BF62" s="354"/>
      <c r="BG62" s="354"/>
      <c r="BH62" s="354"/>
      <c r="BI62" s="354"/>
      <c r="BJ62" s="354"/>
      <c r="BK62" s="354"/>
      <c r="BL62" s="354"/>
      <c r="BM62" s="354"/>
      <c r="BN62" s="354"/>
      <c r="BO62" s="354"/>
      <c r="BP62" s="354"/>
      <c r="BQ62" s="354"/>
      <c r="BR62" s="354"/>
      <c r="BS62" s="354"/>
      <c r="BT62" s="354"/>
      <c r="BU62" s="354"/>
      <c r="BV62" s="354"/>
      <c r="BW62" s="354"/>
      <c r="BX62" s="354"/>
      <c r="BY62" s="354"/>
      <c r="BZ62" s="354"/>
      <c r="CA62" s="354"/>
      <c r="CB62" s="354"/>
      <c r="CC62" s="354"/>
      <c r="CD62" s="354"/>
      <c r="CE62" s="354"/>
      <c r="CF62" s="354"/>
      <c r="CG62" s="354"/>
      <c r="CH62" s="354"/>
      <c r="CI62" s="354"/>
      <c r="CJ62" s="354"/>
      <c r="CK62" s="354"/>
      <c r="CL62" s="354"/>
      <c r="CM62" s="354"/>
      <c r="CN62" s="354"/>
      <c r="CO62" s="354"/>
      <c r="CP62" s="354"/>
      <c r="CQ62" s="354"/>
      <c r="CR62" s="354"/>
      <c r="CS62" s="354"/>
      <c r="CT62" s="354"/>
      <c r="CU62" s="354"/>
      <c r="CV62" s="354"/>
      <c r="CW62" s="354"/>
      <c r="CX62" s="354"/>
      <c r="CY62" s="354"/>
      <c r="CZ62" s="354"/>
      <c r="DA62" s="354"/>
      <c r="DB62" s="354"/>
      <c r="DC62" s="354"/>
      <c r="DD62" s="354"/>
      <c r="DE62" s="354"/>
      <c r="DF62" s="354"/>
      <c r="DG62" s="354"/>
      <c r="DH62" s="354"/>
      <c r="DI62" s="354"/>
      <c r="DJ62" s="354"/>
      <c r="DK62" s="354"/>
      <c r="DL62" s="354"/>
      <c r="DM62" s="354"/>
      <c r="DN62" s="354"/>
      <c r="DO62" s="354"/>
      <c r="DP62" s="354"/>
      <c r="DQ62" s="354"/>
      <c r="DR62" s="354"/>
      <c r="DS62" s="354"/>
      <c r="DT62" s="354"/>
      <c r="DU62" s="354"/>
      <c r="DV62" s="354"/>
      <c r="DW62" s="354"/>
      <c r="DX62" s="354"/>
      <c r="DY62" s="354"/>
      <c r="DZ62" s="354"/>
      <c r="EA62" s="354"/>
      <c r="EB62" s="354"/>
      <c r="EC62" s="354"/>
      <c r="ED62" s="354"/>
      <c r="EE62" s="354"/>
      <c r="EF62" s="354"/>
      <c r="EG62" s="354"/>
      <c r="EH62" s="354"/>
      <c r="EI62" s="354"/>
      <c r="EJ62" s="354"/>
      <c r="EK62" s="354"/>
      <c r="EL62" s="354"/>
      <c r="EM62" s="354"/>
      <c r="EN62" s="354"/>
      <c r="EO62" s="354"/>
      <c r="EP62" s="354"/>
      <c r="EQ62" s="354"/>
      <c r="ER62" s="354"/>
      <c r="ES62" s="354"/>
      <c r="ET62" s="354"/>
      <c r="EU62" s="354"/>
      <c r="EV62" s="354"/>
      <c r="EW62" s="354"/>
      <c r="EX62" s="354"/>
      <c r="EY62" s="354"/>
      <c r="EZ62" s="354"/>
      <c r="FA62" s="354"/>
      <c r="FB62" s="354"/>
      <c r="FC62" s="354"/>
      <c r="FD62" s="354"/>
      <c r="FE62" s="354"/>
      <c r="FF62" s="354"/>
      <c r="FG62" s="354"/>
      <c r="FH62" s="354"/>
      <c r="FI62" s="354"/>
      <c r="FJ62" s="354"/>
      <c r="FK62" s="354"/>
      <c r="FL62" s="354"/>
      <c r="FM62" s="354"/>
      <c r="FN62" s="354"/>
      <c r="FO62" s="354"/>
      <c r="FP62" s="354"/>
      <c r="FQ62" s="354"/>
      <c r="FR62" s="354"/>
      <c r="FS62" s="354"/>
      <c r="FT62" s="354"/>
      <c r="FU62" s="354"/>
      <c r="FV62" s="354"/>
      <c r="FW62" s="354"/>
      <c r="FX62" s="354"/>
      <c r="FY62" s="354"/>
      <c r="FZ62" s="354"/>
      <c r="GA62" s="354"/>
      <c r="GB62" s="354"/>
      <c r="GC62" s="354"/>
      <c r="GD62" s="354"/>
      <c r="GE62" s="354"/>
      <c r="GF62" s="354"/>
      <c r="GG62" s="354"/>
      <c r="GH62" s="354"/>
      <c r="GI62" s="354"/>
      <c r="GJ62" s="354"/>
      <c r="GK62" s="354"/>
      <c r="GL62" s="354"/>
      <c r="GM62" s="354"/>
      <c r="GN62" s="354"/>
      <c r="GO62" s="354"/>
      <c r="GP62" s="354"/>
      <c r="GQ62" s="354"/>
      <c r="GR62" s="354"/>
      <c r="GS62" s="354"/>
      <c r="GT62" s="354"/>
      <c r="GU62" s="354"/>
      <c r="GV62" s="354"/>
      <c r="GW62" s="354"/>
      <c r="GX62" s="354"/>
      <c r="GY62" s="354"/>
      <c r="GZ62" s="354"/>
      <c r="HA62" s="354"/>
      <c r="HB62" s="354"/>
      <c r="HC62" s="354"/>
      <c r="HD62" s="354"/>
      <c r="HE62" s="354"/>
      <c r="HF62" s="354"/>
      <c r="HG62" s="354"/>
      <c r="HH62" s="354"/>
      <c r="HI62" s="354"/>
      <c r="HJ62" s="354"/>
      <c r="HK62" s="354"/>
      <c r="HL62" s="354"/>
      <c r="HM62" s="354"/>
      <c r="HN62" s="354"/>
      <c r="HO62" s="354"/>
      <c r="HP62" s="354"/>
      <c r="HQ62" s="354"/>
      <c r="HR62" s="354"/>
      <c r="HS62" s="354"/>
      <c r="HT62" s="354"/>
      <c r="HU62" s="354"/>
      <c r="HV62" s="354"/>
      <c r="HW62" s="354"/>
      <c r="HX62" s="354"/>
      <c r="HY62" s="354"/>
      <c r="HZ62" s="354"/>
      <c r="IA62" s="354"/>
      <c r="IB62" s="354"/>
      <c r="IC62" s="354"/>
      <c r="ID62" s="354"/>
      <c r="IE62" s="354"/>
      <c r="IF62" s="354"/>
      <c r="IG62" s="354"/>
      <c r="IH62" s="354"/>
      <c r="II62" s="354"/>
      <c r="IJ62" s="354"/>
      <c r="IK62" s="354"/>
      <c r="IL62" s="354"/>
      <c r="IM62" s="357"/>
      <c r="IN62" s="31"/>
    </row>
    <row r="63" spans="1:248">
      <c r="A63" s="165"/>
      <c r="B63" s="371"/>
      <c r="C63" s="354"/>
      <c r="D63" s="372"/>
      <c r="E63" s="354"/>
      <c r="F63" s="373"/>
      <c r="G63" s="354"/>
      <c r="H63" s="354"/>
      <c r="I63" s="374"/>
      <c r="J63" s="354"/>
      <c r="K63" s="354"/>
      <c r="L63" s="374"/>
      <c r="M63" s="354"/>
      <c r="N63" s="354"/>
      <c r="O63" s="374"/>
      <c r="P63" s="354"/>
      <c r="Q63" s="354"/>
      <c r="R63" s="374"/>
      <c r="S63" s="354"/>
      <c r="T63" s="354"/>
      <c r="U63" s="374"/>
      <c r="V63" s="354"/>
      <c r="W63" s="354"/>
      <c r="X63" s="374"/>
      <c r="Y63" s="354"/>
      <c r="Z63" s="354"/>
      <c r="AA63" s="374"/>
      <c r="AB63" s="354"/>
      <c r="AC63" s="354"/>
      <c r="AD63" s="374"/>
      <c r="AE63" s="354"/>
      <c r="AF63" s="354"/>
      <c r="AG63" s="374"/>
      <c r="AH63" s="354"/>
      <c r="AI63" s="354"/>
      <c r="AJ63" s="374"/>
      <c r="AK63" s="354"/>
      <c r="AL63" s="354"/>
      <c r="AM63" s="374"/>
      <c r="AN63" s="354"/>
      <c r="AO63" s="354"/>
      <c r="AP63" s="374"/>
      <c r="AQ63" s="354"/>
      <c r="AR63" s="354"/>
      <c r="AS63" s="374"/>
      <c r="AT63" s="354"/>
      <c r="AU63" s="354"/>
      <c r="AV63" s="374"/>
      <c r="AW63" s="354"/>
      <c r="AX63" s="354"/>
      <c r="AY63" s="357"/>
      <c r="AZ63" s="354"/>
      <c r="BA63" s="354"/>
      <c r="BB63" s="354"/>
      <c r="BC63" s="354"/>
      <c r="BD63" s="354"/>
      <c r="BE63" s="354"/>
      <c r="BF63" s="354"/>
      <c r="BG63" s="354"/>
      <c r="BH63" s="354"/>
      <c r="BI63" s="354"/>
      <c r="BJ63" s="354"/>
      <c r="BK63" s="354"/>
      <c r="BL63" s="354"/>
      <c r="BM63" s="354"/>
      <c r="BN63" s="354"/>
      <c r="BO63" s="354"/>
      <c r="BP63" s="354"/>
      <c r="BQ63" s="354"/>
      <c r="BR63" s="354"/>
      <c r="BS63" s="354"/>
      <c r="BT63" s="354"/>
      <c r="BU63" s="354"/>
      <c r="BV63" s="354"/>
      <c r="BW63" s="354"/>
      <c r="BX63" s="354"/>
      <c r="BY63" s="354"/>
      <c r="BZ63" s="354"/>
      <c r="CA63" s="354"/>
      <c r="CB63" s="354"/>
      <c r="CC63" s="354"/>
      <c r="CD63" s="354"/>
      <c r="CE63" s="354"/>
      <c r="CF63" s="354"/>
      <c r="CG63" s="354"/>
      <c r="CH63" s="354"/>
      <c r="CI63" s="354"/>
      <c r="CJ63" s="354"/>
      <c r="CK63" s="354"/>
      <c r="CL63" s="354"/>
      <c r="CM63" s="354"/>
      <c r="CN63" s="354"/>
      <c r="CO63" s="354"/>
      <c r="CP63" s="354"/>
      <c r="CQ63" s="354"/>
      <c r="CR63" s="354"/>
      <c r="CS63" s="354"/>
      <c r="CT63" s="354"/>
      <c r="CU63" s="354"/>
      <c r="CV63" s="354"/>
      <c r="CW63" s="354"/>
      <c r="CX63" s="354"/>
      <c r="CY63" s="354"/>
      <c r="CZ63" s="354"/>
      <c r="DA63" s="354"/>
      <c r="DB63" s="354"/>
      <c r="DC63" s="354"/>
      <c r="DD63" s="354"/>
      <c r="DE63" s="354"/>
      <c r="DF63" s="354"/>
      <c r="DG63" s="354"/>
      <c r="DH63" s="354"/>
      <c r="DI63" s="354"/>
      <c r="DJ63" s="354"/>
      <c r="DK63" s="354"/>
      <c r="DL63" s="354"/>
      <c r="DM63" s="354"/>
      <c r="DN63" s="354"/>
      <c r="DO63" s="354"/>
      <c r="DP63" s="354"/>
      <c r="DQ63" s="354"/>
      <c r="DR63" s="354"/>
      <c r="DS63" s="354"/>
      <c r="DT63" s="354"/>
      <c r="DU63" s="354"/>
      <c r="DV63" s="354"/>
      <c r="DW63" s="354"/>
      <c r="DX63" s="354"/>
      <c r="DY63" s="354"/>
      <c r="DZ63" s="354"/>
      <c r="EA63" s="354"/>
      <c r="EB63" s="354"/>
      <c r="EC63" s="354"/>
      <c r="ED63" s="354"/>
      <c r="EE63" s="354"/>
      <c r="EF63" s="354"/>
      <c r="EG63" s="354"/>
      <c r="EH63" s="354"/>
      <c r="EI63" s="354"/>
      <c r="EJ63" s="354"/>
      <c r="EK63" s="354"/>
      <c r="EL63" s="354"/>
      <c r="EM63" s="354"/>
      <c r="EN63" s="354"/>
      <c r="EO63" s="354"/>
      <c r="EP63" s="354"/>
      <c r="EQ63" s="354"/>
      <c r="ER63" s="354"/>
      <c r="ES63" s="354"/>
      <c r="ET63" s="354"/>
      <c r="EU63" s="354"/>
      <c r="EV63" s="354"/>
      <c r="EW63" s="354"/>
      <c r="EX63" s="354"/>
      <c r="EY63" s="354"/>
      <c r="EZ63" s="354"/>
      <c r="FA63" s="354"/>
      <c r="FB63" s="354"/>
      <c r="FC63" s="354"/>
      <c r="FD63" s="354"/>
      <c r="FE63" s="354"/>
      <c r="FF63" s="354"/>
      <c r="FG63" s="354"/>
      <c r="FH63" s="354"/>
      <c r="FI63" s="354"/>
      <c r="FJ63" s="354"/>
      <c r="FK63" s="354"/>
      <c r="FL63" s="354"/>
      <c r="FM63" s="354"/>
      <c r="FN63" s="354"/>
      <c r="FO63" s="354"/>
      <c r="FP63" s="354"/>
      <c r="FQ63" s="354"/>
      <c r="FR63" s="354"/>
      <c r="FS63" s="354"/>
      <c r="FT63" s="354"/>
      <c r="FU63" s="354"/>
      <c r="FV63" s="354"/>
      <c r="FW63" s="354"/>
      <c r="FX63" s="354"/>
      <c r="FY63" s="354"/>
      <c r="FZ63" s="354"/>
      <c r="GA63" s="354"/>
      <c r="GB63" s="354"/>
      <c r="GC63" s="354"/>
      <c r="GD63" s="354"/>
      <c r="GE63" s="354"/>
      <c r="GF63" s="354"/>
      <c r="GG63" s="354"/>
      <c r="GH63" s="354"/>
      <c r="GI63" s="354"/>
      <c r="GJ63" s="354"/>
      <c r="GK63" s="354"/>
      <c r="GL63" s="354"/>
      <c r="GM63" s="354"/>
      <c r="GN63" s="354"/>
      <c r="GO63" s="354"/>
      <c r="GP63" s="354"/>
      <c r="GQ63" s="354"/>
      <c r="GR63" s="354"/>
      <c r="GS63" s="354"/>
      <c r="GT63" s="354"/>
      <c r="GU63" s="354"/>
      <c r="GV63" s="354"/>
      <c r="GW63" s="354"/>
      <c r="GX63" s="354"/>
      <c r="GY63" s="354"/>
      <c r="GZ63" s="354"/>
      <c r="HA63" s="354"/>
      <c r="HB63" s="354"/>
      <c r="HC63" s="354"/>
      <c r="HD63" s="354"/>
      <c r="HE63" s="354"/>
      <c r="HF63" s="354"/>
      <c r="HG63" s="354"/>
      <c r="HH63" s="354"/>
      <c r="HI63" s="354"/>
      <c r="HJ63" s="354"/>
      <c r="HK63" s="354"/>
      <c r="HL63" s="354"/>
      <c r="HM63" s="354"/>
      <c r="HN63" s="354"/>
      <c r="HO63" s="354"/>
      <c r="HP63" s="354"/>
      <c r="HQ63" s="354"/>
      <c r="HR63" s="354"/>
      <c r="HS63" s="354"/>
      <c r="HT63" s="354"/>
      <c r="HU63" s="354"/>
      <c r="HV63" s="354"/>
      <c r="HW63" s="354"/>
      <c r="HX63" s="354"/>
      <c r="HY63" s="354"/>
      <c r="HZ63" s="354"/>
      <c r="IA63" s="354"/>
      <c r="IB63" s="354"/>
      <c r="IC63" s="354"/>
      <c r="ID63" s="354"/>
      <c r="IE63" s="354"/>
      <c r="IF63" s="354"/>
      <c r="IG63" s="354"/>
      <c r="IH63" s="354"/>
      <c r="II63" s="354"/>
      <c r="IJ63" s="354"/>
      <c r="IK63" s="354"/>
      <c r="IL63" s="354"/>
      <c r="IM63" s="357"/>
      <c r="IN63" s="31"/>
    </row>
    <row r="64" spans="1:248">
      <c r="A64" s="350"/>
      <c r="B64" s="371"/>
      <c r="C64" s="354"/>
      <c r="D64" s="372"/>
      <c r="E64" s="354"/>
      <c r="F64" s="373"/>
      <c r="G64" s="354"/>
      <c r="H64" s="354"/>
      <c r="I64" s="374"/>
      <c r="J64" s="354"/>
      <c r="K64" s="354"/>
      <c r="L64" s="374"/>
      <c r="M64" s="354"/>
      <c r="N64" s="354"/>
      <c r="O64" s="374"/>
      <c r="P64" s="354"/>
      <c r="Q64" s="354"/>
      <c r="R64" s="374"/>
      <c r="S64" s="354"/>
      <c r="T64" s="354"/>
      <c r="U64" s="374"/>
      <c r="V64" s="354"/>
      <c r="W64" s="354"/>
      <c r="X64" s="374"/>
      <c r="Y64" s="354"/>
      <c r="Z64" s="354"/>
      <c r="AA64" s="374"/>
      <c r="AB64" s="354"/>
      <c r="AC64" s="354"/>
      <c r="AD64" s="374"/>
      <c r="AE64" s="354"/>
      <c r="AF64" s="354"/>
      <c r="AG64" s="374"/>
      <c r="AH64" s="354"/>
      <c r="AI64" s="354"/>
      <c r="AJ64" s="374"/>
      <c r="AK64" s="354"/>
      <c r="AL64" s="354"/>
      <c r="AM64" s="374"/>
      <c r="AN64" s="354"/>
      <c r="AO64" s="354"/>
      <c r="AP64" s="374"/>
      <c r="AQ64" s="354"/>
      <c r="AR64" s="354"/>
      <c r="AS64" s="374"/>
      <c r="AT64" s="354"/>
      <c r="AU64" s="354"/>
      <c r="AV64" s="374"/>
      <c r="AW64" s="354"/>
      <c r="AX64" s="354"/>
      <c r="AY64" s="357"/>
      <c r="AZ64" s="354"/>
      <c r="BA64" s="354"/>
      <c r="BB64" s="354"/>
      <c r="BC64" s="354"/>
      <c r="BD64" s="354"/>
      <c r="BE64" s="354"/>
      <c r="BF64" s="354"/>
      <c r="BG64" s="354"/>
      <c r="BH64" s="354"/>
      <c r="BI64" s="354"/>
      <c r="BJ64" s="354"/>
      <c r="BK64" s="354"/>
      <c r="BL64" s="354"/>
      <c r="BM64" s="354"/>
      <c r="BN64" s="354"/>
      <c r="BO64" s="354"/>
      <c r="BP64" s="354"/>
      <c r="BQ64" s="354"/>
      <c r="BR64" s="354"/>
      <c r="BS64" s="354"/>
      <c r="BT64" s="354"/>
      <c r="BU64" s="354"/>
      <c r="BV64" s="354"/>
      <c r="BW64" s="354"/>
      <c r="BX64" s="354"/>
      <c r="BY64" s="354"/>
      <c r="BZ64" s="354"/>
      <c r="CA64" s="354"/>
      <c r="CB64" s="354"/>
      <c r="CC64" s="354"/>
      <c r="CD64" s="354"/>
      <c r="CE64" s="354"/>
      <c r="CF64" s="354"/>
      <c r="CG64" s="354"/>
      <c r="CH64" s="354"/>
      <c r="CI64" s="354"/>
      <c r="CJ64" s="354"/>
      <c r="CK64" s="354"/>
      <c r="CL64" s="354"/>
      <c r="CM64" s="354"/>
      <c r="CN64" s="354"/>
      <c r="CO64" s="354"/>
      <c r="CP64" s="354"/>
      <c r="CQ64" s="354"/>
      <c r="CR64" s="354"/>
      <c r="CS64" s="354"/>
      <c r="CT64" s="354"/>
      <c r="CU64" s="354"/>
      <c r="CV64" s="354"/>
      <c r="CW64" s="354"/>
      <c r="CX64" s="354"/>
      <c r="CY64" s="354"/>
      <c r="CZ64" s="354"/>
      <c r="DA64" s="354"/>
      <c r="DB64" s="354"/>
      <c r="DC64" s="354"/>
      <c r="DD64" s="354"/>
      <c r="DE64" s="354"/>
      <c r="DF64" s="354"/>
      <c r="DG64" s="354"/>
      <c r="DH64" s="354"/>
      <c r="DI64" s="354"/>
      <c r="DJ64" s="354"/>
      <c r="DK64" s="354"/>
      <c r="DL64" s="354"/>
      <c r="DM64" s="354"/>
      <c r="DN64" s="354"/>
      <c r="DO64" s="354"/>
      <c r="DP64" s="354"/>
      <c r="DQ64" s="354"/>
      <c r="DR64" s="354"/>
      <c r="DS64" s="354"/>
      <c r="DT64" s="354"/>
      <c r="DU64" s="354"/>
      <c r="DV64" s="354"/>
      <c r="DW64" s="354"/>
      <c r="DX64" s="354"/>
      <c r="DY64" s="354"/>
      <c r="DZ64" s="354"/>
      <c r="EA64" s="354"/>
      <c r="EB64" s="354"/>
      <c r="EC64" s="354"/>
      <c r="ED64" s="354"/>
      <c r="EE64" s="354"/>
      <c r="EF64" s="354"/>
      <c r="EG64" s="354"/>
      <c r="EH64" s="354"/>
      <c r="EI64" s="354"/>
      <c r="EJ64" s="354"/>
      <c r="EK64" s="354"/>
      <c r="EL64" s="354"/>
      <c r="EM64" s="354"/>
      <c r="EN64" s="354"/>
      <c r="EO64" s="354"/>
      <c r="EP64" s="354"/>
      <c r="EQ64" s="354"/>
      <c r="ER64" s="354"/>
      <c r="ES64" s="354"/>
      <c r="ET64" s="354"/>
      <c r="EU64" s="354"/>
      <c r="EV64" s="354"/>
      <c r="EW64" s="354"/>
      <c r="EX64" s="354"/>
      <c r="EY64" s="354"/>
      <c r="EZ64" s="354"/>
      <c r="FA64" s="354"/>
      <c r="FB64" s="354"/>
      <c r="FC64" s="354"/>
      <c r="FD64" s="354"/>
      <c r="FE64" s="354"/>
      <c r="FF64" s="354"/>
      <c r="FG64" s="354"/>
      <c r="FH64" s="354"/>
      <c r="FI64" s="354"/>
      <c r="FJ64" s="354"/>
      <c r="FK64" s="354"/>
      <c r="FL64" s="354"/>
      <c r="FM64" s="354"/>
      <c r="FN64" s="354"/>
      <c r="FO64" s="354"/>
      <c r="FP64" s="354"/>
      <c r="FQ64" s="354"/>
      <c r="FR64" s="354"/>
      <c r="FS64" s="354"/>
      <c r="FT64" s="354"/>
      <c r="FU64" s="354"/>
      <c r="FV64" s="354"/>
      <c r="FW64" s="354"/>
      <c r="FX64" s="354"/>
      <c r="FY64" s="354"/>
      <c r="FZ64" s="354"/>
      <c r="GA64" s="354"/>
      <c r="GB64" s="354"/>
      <c r="GC64" s="354"/>
      <c r="GD64" s="354"/>
      <c r="GE64" s="354"/>
      <c r="GF64" s="354"/>
      <c r="GG64" s="354"/>
      <c r="GH64" s="354"/>
      <c r="GI64" s="354"/>
      <c r="GJ64" s="354"/>
      <c r="GK64" s="354"/>
      <c r="GL64" s="354"/>
      <c r="GM64" s="354"/>
      <c r="GN64" s="354"/>
      <c r="GO64" s="354"/>
      <c r="GP64" s="354"/>
      <c r="GQ64" s="354"/>
      <c r="GR64" s="354"/>
      <c r="GS64" s="354"/>
      <c r="GT64" s="354"/>
      <c r="GU64" s="354"/>
      <c r="GV64" s="354"/>
      <c r="GW64" s="354"/>
      <c r="GX64" s="354"/>
      <c r="GY64" s="354"/>
      <c r="GZ64" s="354"/>
      <c r="HA64" s="354"/>
      <c r="HB64" s="354"/>
      <c r="HC64" s="354"/>
      <c r="HD64" s="354"/>
      <c r="HE64" s="354"/>
      <c r="HF64" s="354"/>
      <c r="HG64" s="354"/>
      <c r="HH64" s="354"/>
      <c r="HI64" s="354"/>
      <c r="HJ64" s="354"/>
      <c r="HK64" s="354"/>
      <c r="HL64" s="354"/>
      <c r="HM64" s="354"/>
      <c r="HN64" s="354"/>
      <c r="HO64" s="354"/>
      <c r="HP64" s="354"/>
      <c r="HQ64" s="354"/>
      <c r="HR64" s="354"/>
      <c r="HS64" s="354"/>
      <c r="HT64" s="354"/>
      <c r="HU64" s="354"/>
      <c r="HV64" s="354"/>
      <c r="HW64" s="354"/>
      <c r="HX64" s="354"/>
      <c r="HY64" s="354"/>
      <c r="HZ64" s="354"/>
      <c r="IA64" s="354"/>
      <c r="IB64" s="354"/>
      <c r="IC64" s="354"/>
      <c r="ID64" s="354"/>
      <c r="IE64" s="354"/>
      <c r="IF64" s="354"/>
      <c r="IG64" s="354"/>
      <c r="IH64" s="354"/>
      <c r="II64" s="354"/>
      <c r="IJ64" s="354"/>
      <c r="IK64" s="354"/>
      <c r="IL64" s="354"/>
      <c r="IM64" s="357"/>
      <c r="IN64" s="31"/>
    </row>
    <row r="65" spans="1:248">
      <c r="A65" s="350"/>
      <c r="B65" s="371"/>
      <c r="C65" s="354"/>
      <c r="D65" s="372"/>
      <c r="E65" s="354"/>
      <c r="F65" s="373"/>
      <c r="G65" s="354"/>
      <c r="H65" s="354"/>
      <c r="I65" s="374"/>
      <c r="J65" s="354"/>
      <c r="K65" s="354"/>
      <c r="L65" s="374"/>
      <c r="M65" s="354"/>
      <c r="N65" s="354"/>
      <c r="O65" s="374"/>
      <c r="P65" s="354"/>
      <c r="Q65" s="354"/>
      <c r="R65" s="374"/>
      <c r="S65" s="354"/>
      <c r="T65" s="354"/>
      <c r="U65" s="374"/>
      <c r="V65" s="354"/>
      <c r="W65" s="354"/>
      <c r="X65" s="374"/>
      <c r="Y65" s="354"/>
      <c r="Z65" s="354"/>
      <c r="AA65" s="374"/>
      <c r="AB65" s="354"/>
      <c r="AC65" s="354"/>
      <c r="AD65" s="374"/>
      <c r="AE65" s="354"/>
      <c r="AF65" s="354"/>
      <c r="AG65" s="374"/>
      <c r="AH65" s="354"/>
      <c r="AI65" s="354"/>
      <c r="AJ65" s="374"/>
      <c r="AK65" s="354"/>
      <c r="AL65" s="354"/>
      <c r="AM65" s="374"/>
      <c r="AN65" s="354"/>
      <c r="AO65" s="354"/>
      <c r="AP65" s="374"/>
      <c r="AQ65" s="354"/>
      <c r="AR65" s="354"/>
      <c r="AS65" s="374"/>
      <c r="AT65" s="354"/>
      <c r="AU65" s="354"/>
      <c r="AV65" s="374"/>
      <c r="AW65" s="354"/>
      <c r="AX65" s="354"/>
      <c r="AY65" s="357"/>
      <c r="AZ65" s="354"/>
      <c r="BA65" s="354"/>
      <c r="BB65" s="354"/>
      <c r="BC65" s="354"/>
      <c r="BD65" s="354"/>
      <c r="BE65" s="354"/>
      <c r="BF65" s="354"/>
      <c r="BG65" s="354"/>
      <c r="BH65" s="354"/>
      <c r="BI65" s="354"/>
      <c r="BJ65" s="354"/>
      <c r="BK65" s="354"/>
      <c r="BL65" s="354"/>
      <c r="BM65" s="354"/>
      <c r="BN65" s="354"/>
      <c r="BO65" s="354"/>
      <c r="BP65" s="354"/>
      <c r="BQ65" s="354"/>
      <c r="BR65" s="354"/>
      <c r="BS65" s="354"/>
      <c r="BT65" s="354"/>
      <c r="BU65" s="354"/>
      <c r="BV65" s="354"/>
      <c r="BW65" s="354"/>
      <c r="BX65" s="354"/>
      <c r="BY65" s="354"/>
      <c r="BZ65" s="354"/>
      <c r="CA65" s="354"/>
      <c r="CB65" s="354"/>
      <c r="CC65" s="354"/>
      <c r="CD65" s="354"/>
      <c r="CE65" s="354"/>
      <c r="CF65" s="354"/>
      <c r="CG65" s="354"/>
      <c r="CH65" s="354"/>
      <c r="CI65" s="354"/>
      <c r="CJ65" s="354"/>
      <c r="CK65" s="354"/>
      <c r="CL65" s="354"/>
      <c r="CM65" s="354"/>
      <c r="CN65" s="354"/>
      <c r="CO65" s="354"/>
      <c r="CP65" s="354"/>
      <c r="CQ65" s="354"/>
      <c r="CR65" s="354"/>
      <c r="CS65" s="354"/>
      <c r="CT65" s="354"/>
      <c r="CU65" s="354"/>
      <c r="CV65" s="354"/>
      <c r="CW65" s="354"/>
      <c r="CX65" s="354"/>
      <c r="CY65" s="354"/>
      <c r="CZ65" s="354"/>
      <c r="DA65" s="354"/>
      <c r="DB65" s="354"/>
      <c r="DC65" s="354"/>
      <c r="DD65" s="354"/>
      <c r="DE65" s="354"/>
      <c r="DF65" s="354"/>
      <c r="DG65" s="354"/>
      <c r="DH65" s="354"/>
      <c r="DI65" s="354"/>
      <c r="DJ65" s="354"/>
      <c r="DK65" s="354"/>
      <c r="DL65" s="354"/>
      <c r="DM65" s="354"/>
      <c r="DN65" s="354"/>
      <c r="DO65" s="354"/>
      <c r="DP65" s="354"/>
      <c r="DQ65" s="354"/>
      <c r="DR65" s="354"/>
      <c r="DS65" s="354"/>
      <c r="DT65" s="354"/>
      <c r="DU65" s="354"/>
      <c r="DV65" s="354"/>
      <c r="DW65" s="354"/>
      <c r="DX65" s="354"/>
      <c r="DY65" s="354"/>
      <c r="DZ65" s="354"/>
      <c r="EA65" s="354"/>
      <c r="EB65" s="354"/>
      <c r="EC65" s="354"/>
      <c r="ED65" s="354"/>
      <c r="EE65" s="354"/>
      <c r="EF65" s="354"/>
      <c r="EG65" s="354"/>
      <c r="EH65" s="354"/>
      <c r="EI65" s="354"/>
      <c r="EJ65" s="354"/>
      <c r="EK65" s="354"/>
      <c r="EL65" s="354"/>
      <c r="EM65" s="354"/>
      <c r="EN65" s="354"/>
      <c r="EO65" s="354"/>
      <c r="EP65" s="354"/>
      <c r="EQ65" s="354"/>
      <c r="ER65" s="354"/>
      <c r="ES65" s="354"/>
      <c r="ET65" s="354"/>
      <c r="EU65" s="354"/>
      <c r="EV65" s="354"/>
      <c r="EW65" s="354"/>
      <c r="EX65" s="354"/>
      <c r="EY65" s="354"/>
      <c r="EZ65" s="354"/>
      <c r="FA65" s="354"/>
      <c r="FB65" s="354"/>
      <c r="FC65" s="354"/>
      <c r="FD65" s="354"/>
      <c r="FE65" s="354"/>
      <c r="FF65" s="354"/>
      <c r="FG65" s="354"/>
      <c r="FH65" s="354"/>
      <c r="FI65" s="354"/>
      <c r="FJ65" s="354"/>
      <c r="FK65" s="354"/>
      <c r="FL65" s="354"/>
      <c r="FM65" s="354"/>
      <c r="FN65" s="354"/>
      <c r="FO65" s="354"/>
      <c r="FP65" s="354"/>
      <c r="FQ65" s="354"/>
      <c r="FR65" s="354"/>
      <c r="FS65" s="354"/>
      <c r="FT65" s="354"/>
      <c r="FU65" s="354"/>
      <c r="FV65" s="354"/>
      <c r="FW65" s="354"/>
      <c r="FX65" s="354"/>
      <c r="FY65" s="354"/>
      <c r="FZ65" s="354"/>
      <c r="GA65" s="354"/>
      <c r="GB65" s="354"/>
      <c r="GC65" s="354"/>
      <c r="GD65" s="354"/>
      <c r="GE65" s="354"/>
      <c r="GF65" s="354"/>
      <c r="GG65" s="354"/>
      <c r="GH65" s="354"/>
      <c r="GI65" s="354"/>
      <c r="GJ65" s="354"/>
      <c r="GK65" s="354"/>
      <c r="GL65" s="354"/>
      <c r="GM65" s="354"/>
      <c r="GN65" s="354"/>
      <c r="GO65" s="354"/>
      <c r="GP65" s="354"/>
      <c r="GQ65" s="354"/>
      <c r="GR65" s="354"/>
      <c r="GS65" s="354"/>
      <c r="GT65" s="354"/>
      <c r="GU65" s="354"/>
      <c r="GV65" s="354"/>
      <c r="GW65" s="354"/>
      <c r="GX65" s="354"/>
      <c r="GY65" s="354"/>
      <c r="GZ65" s="354"/>
      <c r="HA65" s="354"/>
      <c r="HB65" s="354"/>
      <c r="HC65" s="354"/>
      <c r="HD65" s="354"/>
      <c r="HE65" s="354"/>
      <c r="HF65" s="354"/>
      <c r="HG65" s="354"/>
      <c r="HH65" s="354"/>
      <c r="HI65" s="354"/>
      <c r="HJ65" s="354"/>
      <c r="HK65" s="354"/>
      <c r="HL65" s="354"/>
      <c r="HM65" s="354"/>
      <c r="HN65" s="354"/>
      <c r="HO65" s="354"/>
      <c r="HP65" s="354"/>
      <c r="HQ65" s="354"/>
      <c r="HR65" s="354"/>
      <c r="HS65" s="354"/>
      <c r="HT65" s="354"/>
      <c r="HU65" s="354"/>
      <c r="HV65" s="354"/>
      <c r="HW65" s="354"/>
      <c r="HX65" s="354"/>
      <c r="HY65" s="354"/>
      <c r="HZ65" s="354"/>
      <c r="IA65" s="354"/>
      <c r="IB65" s="354"/>
      <c r="IC65" s="354"/>
      <c r="ID65" s="354"/>
      <c r="IE65" s="354"/>
      <c r="IF65" s="354"/>
      <c r="IG65" s="354"/>
      <c r="IH65" s="354"/>
      <c r="II65" s="354"/>
      <c r="IJ65" s="354"/>
      <c r="IK65" s="354"/>
      <c r="IL65" s="354"/>
      <c r="IM65" s="357"/>
      <c r="IN65" s="31"/>
    </row>
    <row r="66" spans="1:248">
      <c r="A66" s="350"/>
      <c r="B66" s="371"/>
      <c r="C66" s="354"/>
      <c r="D66" s="372"/>
      <c r="E66" s="354"/>
      <c r="F66" s="373"/>
      <c r="G66" s="354"/>
      <c r="H66" s="354"/>
      <c r="I66" s="374"/>
      <c r="J66" s="354"/>
      <c r="K66" s="354"/>
      <c r="L66" s="374"/>
      <c r="M66" s="354"/>
      <c r="N66" s="354"/>
      <c r="O66" s="374"/>
      <c r="P66" s="354"/>
      <c r="Q66" s="354"/>
      <c r="R66" s="374"/>
      <c r="S66" s="354"/>
      <c r="T66" s="354"/>
      <c r="U66" s="374"/>
      <c r="V66" s="354"/>
      <c r="W66" s="354"/>
      <c r="X66" s="374"/>
      <c r="Y66" s="354"/>
      <c r="Z66" s="354"/>
      <c r="AA66" s="374"/>
      <c r="AB66" s="354"/>
      <c r="AC66" s="354"/>
      <c r="AD66" s="374"/>
      <c r="AE66" s="354"/>
      <c r="AF66" s="354"/>
      <c r="AG66" s="374"/>
      <c r="AH66" s="354"/>
      <c r="AI66" s="354"/>
      <c r="AJ66" s="374"/>
      <c r="AK66" s="354"/>
      <c r="AL66" s="354"/>
      <c r="AM66" s="374"/>
      <c r="AN66" s="354"/>
      <c r="AO66" s="354"/>
      <c r="AP66" s="374"/>
      <c r="AQ66" s="354"/>
      <c r="AR66" s="354"/>
      <c r="AS66" s="374"/>
      <c r="AT66" s="354"/>
      <c r="AU66" s="354"/>
      <c r="AV66" s="374"/>
      <c r="AW66" s="354"/>
      <c r="AX66" s="354"/>
      <c r="AY66" s="357"/>
      <c r="AZ66" s="354"/>
      <c r="BA66" s="354"/>
      <c r="BB66" s="354"/>
      <c r="BC66" s="354"/>
      <c r="BD66" s="354"/>
      <c r="BE66" s="354"/>
      <c r="BF66" s="354"/>
      <c r="BG66" s="354"/>
      <c r="BH66" s="354"/>
      <c r="BI66" s="354"/>
      <c r="BJ66" s="354"/>
      <c r="BK66" s="354"/>
      <c r="BL66" s="354"/>
      <c r="BM66" s="354"/>
      <c r="BN66" s="354"/>
      <c r="BO66" s="354"/>
      <c r="BP66" s="354"/>
      <c r="BQ66" s="354"/>
      <c r="BR66" s="354"/>
      <c r="BS66" s="354"/>
      <c r="BT66" s="354"/>
      <c r="BU66" s="354"/>
      <c r="BV66" s="354"/>
      <c r="BW66" s="354"/>
      <c r="BX66" s="354"/>
      <c r="BY66" s="354"/>
      <c r="BZ66" s="354"/>
      <c r="CA66" s="354"/>
      <c r="CB66" s="354"/>
      <c r="CC66" s="354"/>
      <c r="CD66" s="354"/>
      <c r="CE66" s="354"/>
      <c r="CF66" s="354"/>
      <c r="CG66" s="354"/>
      <c r="CH66" s="354"/>
      <c r="CI66" s="354"/>
      <c r="CJ66" s="354"/>
      <c r="CK66" s="354"/>
      <c r="CL66" s="354"/>
      <c r="CM66" s="354"/>
      <c r="CN66" s="354"/>
      <c r="CO66" s="354"/>
      <c r="CP66" s="354"/>
      <c r="CQ66" s="354"/>
      <c r="CR66" s="354"/>
      <c r="CS66" s="354"/>
      <c r="CT66" s="354"/>
      <c r="CU66" s="354"/>
      <c r="CV66" s="354"/>
      <c r="CW66" s="354"/>
      <c r="CX66" s="354"/>
      <c r="CY66" s="354"/>
      <c r="CZ66" s="354"/>
      <c r="DA66" s="354"/>
      <c r="DB66" s="354"/>
      <c r="DC66" s="354"/>
      <c r="DD66" s="354"/>
      <c r="DE66" s="354"/>
      <c r="DF66" s="354"/>
      <c r="DG66" s="354"/>
      <c r="DH66" s="354"/>
      <c r="DI66" s="354"/>
      <c r="DJ66" s="354"/>
      <c r="DK66" s="354"/>
      <c r="DL66" s="354"/>
      <c r="DM66" s="354"/>
      <c r="DN66" s="354"/>
      <c r="DO66" s="354"/>
      <c r="DP66" s="354"/>
      <c r="DQ66" s="354"/>
      <c r="DR66" s="354"/>
      <c r="DS66" s="354"/>
      <c r="DT66" s="354"/>
      <c r="DU66" s="354"/>
      <c r="DV66" s="354"/>
      <c r="DW66" s="354"/>
      <c r="DX66" s="354"/>
      <c r="DY66" s="354"/>
      <c r="DZ66" s="354"/>
      <c r="EA66" s="354"/>
      <c r="EB66" s="354"/>
      <c r="EC66" s="354"/>
      <c r="ED66" s="354"/>
      <c r="EE66" s="354"/>
      <c r="EF66" s="354"/>
      <c r="EG66" s="354"/>
      <c r="EH66" s="354"/>
      <c r="EI66" s="354"/>
      <c r="EJ66" s="354"/>
      <c r="EK66" s="354"/>
      <c r="EL66" s="354"/>
      <c r="EM66" s="354"/>
      <c r="EN66" s="354"/>
      <c r="EO66" s="354"/>
      <c r="EP66" s="354"/>
      <c r="EQ66" s="354"/>
      <c r="ER66" s="354"/>
      <c r="ES66" s="354"/>
      <c r="ET66" s="354"/>
      <c r="EU66" s="354"/>
      <c r="EV66" s="354"/>
      <c r="EW66" s="354"/>
      <c r="EX66" s="354"/>
      <c r="EY66" s="354"/>
      <c r="EZ66" s="354"/>
      <c r="FA66" s="354"/>
      <c r="FB66" s="354"/>
      <c r="FC66" s="354"/>
      <c r="FD66" s="354"/>
      <c r="FE66" s="354"/>
      <c r="FF66" s="354"/>
      <c r="FG66" s="354"/>
      <c r="FH66" s="354"/>
      <c r="FI66" s="354"/>
      <c r="FJ66" s="354"/>
      <c r="FK66" s="354"/>
      <c r="FL66" s="354"/>
      <c r="FM66" s="354"/>
      <c r="FN66" s="354"/>
      <c r="FO66" s="354"/>
      <c r="FP66" s="354"/>
      <c r="FQ66" s="354"/>
      <c r="FR66" s="354"/>
      <c r="FS66" s="354"/>
      <c r="FT66" s="354"/>
      <c r="FU66" s="354"/>
      <c r="FV66" s="354"/>
      <c r="FW66" s="354"/>
      <c r="FX66" s="354"/>
      <c r="FY66" s="354"/>
      <c r="FZ66" s="354"/>
      <c r="GA66" s="354"/>
      <c r="GB66" s="354"/>
      <c r="GC66" s="354"/>
      <c r="GD66" s="354"/>
      <c r="GE66" s="354"/>
      <c r="GF66" s="354"/>
      <c r="GG66" s="354"/>
      <c r="GH66" s="354"/>
      <c r="GI66" s="354"/>
      <c r="GJ66" s="354"/>
      <c r="GK66" s="354"/>
      <c r="GL66" s="354"/>
      <c r="GM66" s="354"/>
      <c r="GN66" s="354"/>
      <c r="GO66" s="354"/>
      <c r="GP66" s="354"/>
      <c r="GQ66" s="354"/>
      <c r="GR66" s="354"/>
      <c r="GS66" s="354"/>
      <c r="GT66" s="354"/>
      <c r="GU66" s="354"/>
      <c r="GV66" s="354"/>
      <c r="GW66" s="354"/>
      <c r="GX66" s="354"/>
      <c r="GY66" s="354"/>
      <c r="GZ66" s="354"/>
      <c r="HA66" s="354"/>
      <c r="HB66" s="354"/>
      <c r="HC66" s="354"/>
      <c r="HD66" s="354"/>
      <c r="HE66" s="354"/>
      <c r="HF66" s="354"/>
      <c r="HG66" s="354"/>
      <c r="HH66" s="354"/>
      <c r="HI66" s="354"/>
      <c r="HJ66" s="354"/>
      <c r="HK66" s="354"/>
      <c r="HL66" s="354"/>
      <c r="HM66" s="354"/>
      <c r="HN66" s="354"/>
      <c r="HO66" s="354"/>
      <c r="HP66" s="354"/>
      <c r="HQ66" s="354"/>
      <c r="HR66" s="354"/>
      <c r="HS66" s="354"/>
      <c r="HT66" s="354"/>
      <c r="HU66" s="354"/>
      <c r="HV66" s="354"/>
      <c r="HW66" s="354"/>
      <c r="HX66" s="354"/>
      <c r="HY66" s="354"/>
      <c r="HZ66" s="354"/>
      <c r="IA66" s="354"/>
      <c r="IB66" s="354"/>
      <c r="IC66" s="354"/>
      <c r="ID66" s="354"/>
      <c r="IE66" s="354"/>
      <c r="IF66" s="354"/>
      <c r="IG66" s="354"/>
      <c r="IH66" s="354"/>
      <c r="II66" s="354"/>
      <c r="IJ66" s="354"/>
      <c r="IK66" s="354"/>
      <c r="IL66" s="354"/>
      <c r="IM66" s="357"/>
      <c r="IN66" s="31"/>
    </row>
    <row r="67" spans="1:248">
      <c r="A67" s="350"/>
      <c r="B67" s="371"/>
      <c r="C67" s="354"/>
      <c r="D67" s="372"/>
      <c r="E67" s="354"/>
      <c r="F67" s="373"/>
      <c r="G67" s="354"/>
      <c r="H67" s="354"/>
      <c r="I67" s="374"/>
      <c r="J67" s="354"/>
      <c r="K67" s="354"/>
      <c r="L67" s="374"/>
      <c r="M67" s="354"/>
      <c r="N67" s="354"/>
      <c r="O67" s="374"/>
      <c r="P67" s="354"/>
      <c r="Q67" s="354"/>
      <c r="R67" s="374"/>
      <c r="S67" s="354"/>
      <c r="T67" s="354"/>
      <c r="U67" s="374"/>
      <c r="V67" s="354"/>
      <c r="W67" s="354"/>
      <c r="X67" s="374"/>
      <c r="Y67" s="354"/>
      <c r="Z67" s="354"/>
      <c r="AA67" s="374"/>
      <c r="AB67" s="354"/>
      <c r="AC67" s="354"/>
      <c r="AD67" s="374"/>
      <c r="AE67" s="354"/>
      <c r="AF67" s="354"/>
      <c r="AG67" s="374"/>
      <c r="AH67" s="354"/>
      <c r="AI67" s="354"/>
      <c r="AJ67" s="374"/>
      <c r="AK67" s="354"/>
      <c r="AL67" s="354"/>
      <c r="AM67" s="374"/>
      <c r="AN67" s="354"/>
      <c r="AO67" s="354"/>
      <c r="AP67" s="374"/>
      <c r="AQ67" s="354"/>
      <c r="AR67" s="354"/>
      <c r="AS67" s="374"/>
      <c r="AT67" s="354"/>
      <c r="AU67" s="354"/>
      <c r="AV67" s="374"/>
      <c r="AW67" s="354"/>
      <c r="AX67" s="354"/>
      <c r="AY67" s="357"/>
      <c r="AZ67" s="354"/>
      <c r="BA67" s="354"/>
      <c r="BB67" s="354"/>
      <c r="BC67" s="354"/>
      <c r="BD67" s="354"/>
      <c r="BE67" s="354"/>
      <c r="BF67" s="354"/>
      <c r="BG67" s="354"/>
      <c r="BH67" s="354"/>
      <c r="BI67" s="354"/>
      <c r="BJ67" s="354"/>
      <c r="BK67" s="354"/>
      <c r="BL67" s="354"/>
      <c r="BM67" s="354"/>
      <c r="BN67" s="354"/>
      <c r="BO67" s="354"/>
      <c r="BP67" s="354"/>
      <c r="BQ67" s="354"/>
      <c r="BR67" s="354"/>
      <c r="BS67" s="354"/>
      <c r="BT67" s="354"/>
      <c r="BU67" s="354"/>
      <c r="BV67" s="354"/>
      <c r="BW67" s="354"/>
      <c r="BX67" s="354"/>
      <c r="BY67" s="354"/>
      <c r="BZ67" s="354"/>
      <c r="CA67" s="354"/>
      <c r="CB67" s="354"/>
      <c r="CC67" s="354"/>
      <c r="CD67" s="354"/>
      <c r="CE67" s="354"/>
      <c r="CF67" s="354"/>
      <c r="CG67" s="354"/>
      <c r="CH67" s="354"/>
      <c r="CI67" s="354"/>
      <c r="CJ67" s="354"/>
      <c r="CK67" s="354"/>
      <c r="CL67" s="354"/>
      <c r="CM67" s="354"/>
      <c r="CN67" s="354"/>
      <c r="CO67" s="354"/>
      <c r="CP67" s="354"/>
      <c r="CQ67" s="354"/>
      <c r="CR67" s="354"/>
      <c r="CS67" s="354"/>
      <c r="CT67" s="354"/>
      <c r="CU67" s="354"/>
      <c r="CV67" s="354"/>
      <c r="CW67" s="354"/>
      <c r="CX67" s="354"/>
      <c r="CY67" s="354"/>
      <c r="CZ67" s="354"/>
      <c r="DA67" s="354"/>
      <c r="DB67" s="354"/>
      <c r="DC67" s="354"/>
      <c r="DD67" s="354"/>
      <c r="DE67" s="354"/>
      <c r="DF67" s="354"/>
      <c r="DG67" s="354"/>
      <c r="DH67" s="354"/>
      <c r="DI67" s="354"/>
      <c r="DJ67" s="354"/>
      <c r="DK67" s="354"/>
      <c r="DL67" s="354"/>
      <c r="DM67" s="354"/>
      <c r="DN67" s="354"/>
      <c r="DO67" s="354"/>
      <c r="DP67" s="354"/>
      <c r="DQ67" s="354"/>
      <c r="DR67" s="354"/>
      <c r="DS67" s="354"/>
      <c r="DT67" s="354"/>
      <c r="DU67" s="354"/>
      <c r="DV67" s="354"/>
      <c r="DW67" s="354"/>
      <c r="DX67" s="354"/>
      <c r="DY67" s="354"/>
      <c r="DZ67" s="354"/>
      <c r="EA67" s="354"/>
      <c r="EB67" s="354"/>
      <c r="EC67" s="354"/>
      <c r="ED67" s="354"/>
      <c r="EE67" s="354"/>
      <c r="EF67" s="354"/>
      <c r="EG67" s="354"/>
      <c r="EH67" s="354"/>
      <c r="EI67" s="354"/>
      <c r="EJ67" s="354"/>
      <c r="EK67" s="354"/>
      <c r="EL67" s="354"/>
      <c r="EM67" s="354"/>
      <c r="EN67" s="354"/>
      <c r="EO67" s="354"/>
      <c r="EP67" s="354"/>
      <c r="EQ67" s="354"/>
      <c r="ER67" s="354"/>
      <c r="ES67" s="354"/>
      <c r="ET67" s="354"/>
      <c r="EU67" s="354"/>
      <c r="EV67" s="354"/>
      <c r="EW67" s="354"/>
      <c r="EX67" s="354"/>
      <c r="EY67" s="354"/>
      <c r="EZ67" s="354"/>
      <c r="FA67" s="354"/>
      <c r="FB67" s="354"/>
      <c r="FC67" s="354"/>
      <c r="FD67" s="354"/>
      <c r="FE67" s="354"/>
      <c r="FF67" s="354"/>
      <c r="FG67" s="354"/>
      <c r="FH67" s="354"/>
      <c r="FI67" s="354"/>
      <c r="FJ67" s="354"/>
      <c r="FK67" s="354"/>
      <c r="FL67" s="354"/>
      <c r="FM67" s="354"/>
      <c r="FN67" s="354"/>
      <c r="FO67" s="354"/>
      <c r="FP67" s="354"/>
      <c r="FQ67" s="354"/>
      <c r="FR67" s="354"/>
      <c r="FS67" s="354"/>
      <c r="FT67" s="354"/>
      <c r="FU67" s="354"/>
      <c r="FV67" s="354"/>
      <c r="FW67" s="354"/>
      <c r="FX67" s="354"/>
      <c r="FY67" s="354"/>
      <c r="FZ67" s="354"/>
      <c r="GA67" s="354"/>
      <c r="GB67" s="354"/>
      <c r="GC67" s="354"/>
      <c r="GD67" s="354"/>
      <c r="GE67" s="354"/>
      <c r="GF67" s="354"/>
      <c r="GG67" s="354"/>
      <c r="GH67" s="354"/>
      <c r="GI67" s="354"/>
      <c r="GJ67" s="354"/>
      <c r="GK67" s="354"/>
      <c r="GL67" s="354"/>
      <c r="GM67" s="354"/>
      <c r="GN67" s="354"/>
      <c r="GO67" s="354"/>
      <c r="GP67" s="354"/>
      <c r="GQ67" s="354"/>
      <c r="GR67" s="354"/>
      <c r="GS67" s="354"/>
      <c r="GT67" s="354"/>
      <c r="GU67" s="354"/>
      <c r="GV67" s="354"/>
      <c r="GW67" s="354"/>
      <c r="GX67" s="354"/>
      <c r="GY67" s="354"/>
      <c r="GZ67" s="354"/>
      <c r="HA67" s="354"/>
      <c r="HB67" s="354"/>
      <c r="HC67" s="354"/>
      <c r="HD67" s="354"/>
      <c r="HE67" s="354"/>
      <c r="HF67" s="354"/>
      <c r="HG67" s="354"/>
      <c r="HH67" s="354"/>
      <c r="HI67" s="354"/>
      <c r="HJ67" s="354"/>
      <c r="HK67" s="354"/>
      <c r="HL67" s="354"/>
      <c r="HM67" s="354"/>
      <c r="HN67" s="354"/>
      <c r="HO67" s="354"/>
      <c r="HP67" s="354"/>
      <c r="HQ67" s="354"/>
      <c r="HR67" s="354"/>
      <c r="HS67" s="354"/>
      <c r="HT67" s="354"/>
      <c r="HU67" s="354"/>
      <c r="HV67" s="354"/>
      <c r="HW67" s="354"/>
      <c r="HX67" s="354"/>
      <c r="HY67" s="354"/>
      <c r="HZ67" s="354"/>
      <c r="IA67" s="354"/>
      <c r="IB67" s="354"/>
      <c r="IC67" s="354"/>
      <c r="ID67" s="354"/>
      <c r="IE67" s="354"/>
      <c r="IF67" s="354"/>
      <c r="IG67" s="354"/>
      <c r="IH67" s="354"/>
      <c r="II67" s="354"/>
      <c r="IJ67" s="354"/>
      <c r="IK67" s="354"/>
      <c r="IL67" s="354"/>
      <c r="IM67" s="357"/>
      <c r="IN67" s="31"/>
    </row>
    <row r="68" spans="1:248">
      <c r="A68" s="350"/>
      <c r="B68" s="371"/>
      <c r="C68" s="354"/>
      <c r="D68" s="372"/>
      <c r="E68" s="354"/>
      <c r="F68" s="373"/>
      <c r="G68" s="354"/>
      <c r="H68" s="354"/>
      <c r="I68" s="374"/>
      <c r="J68" s="354"/>
      <c r="K68" s="354"/>
      <c r="L68" s="374"/>
      <c r="M68" s="354"/>
      <c r="N68" s="354"/>
      <c r="O68" s="374"/>
      <c r="P68" s="354"/>
      <c r="Q68" s="354"/>
      <c r="R68" s="374"/>
      <c r="S68" s="354"/>
      <c r="T68" s="354"/>
      <c r="U68" s="374"/>
      <c r="V68" s="354"/>
      <c r="W68" s="354"/>
      <c r="X68" s="374"/>
      <c r="Y68" s="354"/>
      <c r="Z68" s="354"/>
      <c r="AA68" s="374"/>
      <c r="AB68" s="354"/>
      <c r="AC68" s="354"/>
      <c r="AD68" s="374"/>
      <c r="AE68" s="354"/>
      <c r="AF68" s="354"/>
      <c r="AG68" s="374"/>
      <c r="AH68" s="354"/>
      <c r="AI68" s="354"/>
      <c r="AJ68" s="374"/>
      <c r="AK68" s="354"/>
      <c r="AL68" s="354"/>
      <c r="AM68" s="374"/>
      <c r="AN68" s="354"/>
      <c r="AO68" s="354"/>
      <c r="AP68" s="374"/>
      <c r="AQ68" s="354"/>
      <c r="AR68" s="354"/>
      <c r="AS68" s="374"/>
      <c r="AT68" s="354"/>
      <c r="AU68" s="354"/>
      <c r="AV68" s="374"/>
      <c r="AW68" s="354"/>
      <c r="AX68" s="354"/>
      <c r="AY68" s="357"/>
      <c r="AZ68" s="354"/>
      <c r="BA68" s="354"/>
      <c r="BB68" s="354"/>
      <c r="BC68" s="354"/>
      <c r="BD68" s="354"/>
      <c r="BE68" s="354"/>
      <c r="BF68" s="354"/>
      <c r="BG68" s="354"/>
      <c r="BH68" s="354"/>
      <c r="BI68" s="354"/>
      <c r="BJ68" s="354"/>
      <c r="BK68" s="354"/>
      <c r="BL68" s="354"/>
      <c r="BM68" s="354"/>
      <c r="BN68" s="354"/>
      <c r="BO68" s="354"/>
      <c r="BP68" s="354"/>
      <c r="BQ68" s="354"/>
      <c r="BR68" s="354"/>
      <c r="BS68" s="354"/>
      <c r="BT68" s="354"/>
      <c r="BU68" s="354"/>
      <c r="BV68" s="354"/>
      <c r="BW68" s="354"/>
      <c r="BX68" s="354"/>
      <c r="BY68" s="354"/>
      <c r="BZ68" s="354"/>
      <c r="CA68" s="354"/>
      <c r="CB68" s="354"/>
      <c r="CC68" s="354"/>
      <c r="CD68" s="354"/>
      <c r="CE68" s="354"/>
      <c r="CF68" s="354"/>
      <c r="CG68" s="354"/>
      <c r="CH68" s="354"/>
      <c r="CI68" s="354"/>
      <c r="CJ68" s="354"/>
      <c r="CK68" s="354"/>
      <c r="CL68" s="354"/>
      <c r="CM68" s="354"/>
      <c r="CN68" s="354"/>
      <c r="CO68" s="354"/>
      <c r="CP68" s="354"/>
      <c r="CQ68" s="354"/>
      <c r="CR68" s="354"/>
      <c r="CS68" s="354"/>
      <c r="CT68" s="354"/>
      <c r="CU68" s="354"/>
      <c r="CV68" s="354"/>
      <c r="CW68" s="354"/>
      <c r="CX68" s="354"/>
      <c r="CY68" s="354"/>
      <c r="CZ68" s="354"/>
      <c r="DA68" s="354"/>
      <c r="DB68" s="354"/>
      <c r="DC68" s="354"/>
      <c r="DD68" s="354"/>
      <c r="DE68" s="354"/>
      <c r="DF68" s="354"/>
      <c r="DG68" s="354"/>
      <c r="DH68" s="354"/>
      <c r="DI68" s="354"/>
      <c r="DJ68" s="354"/>
      <c r="DK68" s="354"/>
      <c r="DL68" s="354"/>
      <c r="DM68" s="354"/>
      <c r="DN68" s="354"/>
      <c r="DO68" s="354"/>
      <c r="DP68" s="354"/>
      <c r="DQ68" s="354"/>
      <c r="DR68" s="354"/>
      <c r="DS68" s="354"/>
      <c r="DT68" s="354"/>
      <c r="DU68" s="354"/>
      <c r="DV68" s="354"/>
      <c r="DW68" s="354"/>
      <c r="DX68" s="354"/>
      <c r="DY68" s="354"/>
      <c r="DZ68" s="354"/>
      <c r="EA68" s="354"/>
      <c r="EB68" s="354"/>
      <c r="EC68" s="354"/>
      <c r="ED68" s="354"/>
      <c r="EE68" s="354"/>
      <c r="EF68" s="354"/>
      <c r="EG68" s="354"/>
      <c r="EH68" s="354"/>
      <c r="EI68" s="354"/>
      <c r="EJ68" s="354"/>
      <c r="EK68" s="354"/>
      <c r="EL68" s="354"/>
      <c r="EM68" s="354"/>
      <c r="EN68" s="354"/>
      <c r="EO68" s="354"/>
      <c r="EP68" s="354"/>
      <c r="EQ68" s="354"/>
      <c r="ER68" s="354"/>
      <c r="ES68" s="354"/>
      <c r="ET68" s="354"/>
      <c r="EU68" s="354"/>
      <c r="EV68" s="354"/>
      <c r="EW68" s="354"/>
      <c r="EX68" s="354"/>
      <c r="EY68" s="354"/>
      <c r="EZ68" s="354"/>
      <c r="FA68" s="354"/>
      <c r="FB68" s="354"/>
      <c r="FC68" s="354"/>
      <c r="FD68" s="354"/>
      <c r="FE68" s="354"/>
      <c r="FF68" s="354"/>
      <c r="FG68" s="354"/>
      <c r="FH68" s="354"/>
      <c r="FI68" s="354"/>
      <c r="FJ68" s="354"/>
      <c r="FK68" s="354"/>
      <c r="FL68" s="354"/>
      <c r="FM68" s="354"/>
      <c r="FN68" s="354"/>
      <c r="FO68" s="354"/>
      <c r="FP68" s="354"/>
      <c r="FQ68" s="354"/>
      <c r="FR68" s="354"/>
      <c r="FS68" s="354"/>
      <c r="FT68" s="354"/>
      <c r="FU68" s="354"/>
      <c r="FV68" s="354"/>
      <c r="FW68" s="354"/>
      <c r="FX68" s="354"/>
      <c r="FY68" s="354"/>
      <c r="FZ68" s="354"/>
      <c r="GA68" s="354"/>
      <c r="GB68" s="354"/>
      <c r="GC68" s="354"/>
      <c r="GD68" s="354"/>
      <c r="GE68" s="354"/>
      <c r="GF68" s="354"/>
      <c r="GG68" s="354"/>
      <c r="GH68" s="354"/>
      <c r="GI68" s="354"/>
      <c r="GJ68" s="354"/>
      <c r="GK68" s="354"/>
      <c r="GL68" s="354"/>
      <c r="GM68" s="354"/>
      <c r="GN68" s="354"/>
      <c r="GO68" s="354"/>
      <c r="GP68" s="354"/>
      <c r="GQ68" s="354"/>
      <c r="GR68" s="354"/>
      <c r="GS68" s="354"/>
      <c r="GT68" s="354"/>
      <c r="GU68" s="354"/>
      <c r="GV68" s="354"/>
      <c r="GW68" s="354"/>
      <c r="GX68" s="354"/>
      <c r="GY68" s="354"/>
      <c r="GZ68" s="354"/>
      <c r="HA68" s="354"/>
      <c r="HB68" s="354"/>
      <c r="HC68" s="354"/>
      <c r="HD68" s="354"/>
      <c r="HE68" s="354"/>
      <c r="HF68" s="354"/>
      <c r="HG68" s="354"/>
      <c r="HH68" s="354"/>
      <c r="HI68" s="354"/>
      <c r="HJ68" s="354"/>
      <c r="HK68" s="354"/>
      <c r="HL68" s="354"/>
      <c r="HM68" s="354"/>
      <c r="HN68" s="354"/>
      <c r="HO68" s="354"/>
      <c r="HP68" s="354"/>
      <c r="HQ68" s="354"/>
      <c r="HR68" s="354"/>
      <c r="HS68" s="354"/>
      <c r="HT68" s="354"/>
      <c r="HU68" s="354"/>
      <c r="HV68" s="354"/>
      <c r="HW68" s="354"/>
      <c r="HX68" s="354"/>
      <c r="HY68" s="354"/>
      <c r="HZ68" s="354"/>
      <c r="IA68" s="354"/>
      <c r="IB68" s="354"/>
      <c r="IC68" s="354"/>
      <c r="ID68" s="354"/>
      <c r="IE68" s="354"/>
      <c r="IF68" s="354"/>
      <c r="IG68" s="354"/>
      <c r="IH68" s="354"/>
      <c r="II68" s="354"/>
      <c r="IJ68" s="354"/>
      <c r="IK68" s="354"/>
      <c r="IL68" s="354"/>
      <c r="IM68" s="357"/>
      <c r="IN68" s="31"/>
    </row>
    <row r="69" spans="1:248">
      <c r="A69" s="350"/>
      <c r="B69" s="371"/>
      <c r="C69" s="354"/>
      <c r="D69" s="372"/>
      <c r="E69" s="354"/>
      <c r="F69" s="373"/>
      <c r="G69" s="354"/>
      <c r="H69" s="354"/>
      <c r="I69" s="374"/>
      <c r="J69" s="354"/>
      <c r="K69" s="354"/>
      <c r="L69" s="374"/>
      <c r="M69" s="354"/>
      <c r="N69" s="354"/>
      <c r="O69" s="374"/>
      <c r="P69" s="354"/>
      <c r="Q69" s="354"/>
      <c r="R69" s="374"/>
      <c r="S69" s="354"/>
      <c r="T69" s="354"/>
      <c r="U69" s="374"/>
      <c r="V69" s="354"/>
      <c r="W69" s="354"/>
      <c r="X69" s="374"/>
      <c r="Y69" s="354"/>
      <c r="Z69" s="354"/>
      <c r="AA69" s="374"/>
      <c r="AB69" s="354"/>
      <c r="AC69" s="354"/>
      <c r="AD69" s="374"/>
      <c r="AE69" s="354"/>
      <c r="AF69" s="354"/>
      <c r="AG69" s="374"/>
      <c r="AH69" s="354"/>
      <c r="AI69" s="354"/>
      <c r="AJ69" s="374"/>
      <c r="AK69" s="354"/>
      <c r="AL69" s="354"/>
      <c r="AM69" s="374"/>
      <c r="AN69" s="354"/>
      <c r="AO69" s="354"/>
      <c r="AP69" s="374"/>
      <c r="AQ69" s="354"/>
      <c r="AR69" s="354"/>
      <c r="AS69" s="374"/>
      <c r="AT69" s="354"/>
      <c r="AU69" s="354"/>
      <c r="AV69" s="374"/>
      <c r="AW69" s="354"/>
      <c r="AX69" s="354"/>
      <c r="AY69" s="357"/>
      <c r="AZ69" s="354"/>
      <c r="BA69" s="354"/>
      <c r="BB69" s="354"/>
      <c r="BC69" s="354"/>
      <c r="BD69" s="354"/>
      <c r="BE69" s="354"/>
      <c r="BF69" s="354"/>
      <c r="BG69" s="354"/>
      <c r="BH69" s="354"/>
      <c r="BI69" s="354"/>
      <c r="BJ69" s="354"/>
      <c r="BK69" s="354"/>
      <c r="BL69" s="354"/>
      <c r="BM69" s="354"/>
      <c r="BN69" s="354"/>
      <c r="BO69" s="354"/>
      <c r="BP69" s="354"/>
      <c r="BQ69" s="354"/>
      <c r="BR69" s="354"/>
      <c r="BS69" s="354"/>
      <c r="BT69" s="354"/>
      <c r="BU69" s="354"/>
      <c r="BV69" s="354"/>
      <c r="BW69" s="354"/>
      <c r="BX69" s="354"/>
      <c r="BY69" s="354"/>
      <c r="BZ69" s="354"/>
      <c r="CA69" s="354"/>
      <c r="CB69" s="354"/>
      <c r="CC69" s="354"/>
      <c r="CD69" s="354"/>
      <c r="CE69" s="354"/>
      <c r="CF69" s="354"/>
      <c r="CG69" s="354"/>
      <c r="CH69" s="354"/>
      <c r="CI69" s="354"/>
      <c r="CJ69" s="354"/>
      <c r="CK69" s="354"/>
      <c r="CL69" s="354"/>
      <c r="CM69" s="354"/>
      <c r="CN69" s="354"/>
      <c r="CO69" s="354"/>
      <c r="CP69" s="354"/>
      <c r="CQ69" s="354"/>
      <c r="CR69" s="354"/>
      <c r="CS69" s="354"/>
      <c r="CT69" s="354"/>
      <c r="CU69" s="354"/>
      <c r="CV69" s="354"/>
      <c r="CW69" s="354"/>
      <c r="CX69" s="354"/>
      <c r="CY69" s="354"/>
      <c r="CZ69" s="354"/>
      <c r="DA69" s="354"/>
      <c r="DB69" s="354"/>
      <c r="DC69" s="354"/>
      <c r="DD69" s="354"/>
      <c r="DE69" s="354"/>
      <c r="DF69" s="354"/>
      <c r="DG69" s="354"/>
      <c r="DH69" s="354"/>
      <c r="DI69" s="354"/>
      <c r="DJ69" s="354"/>
      <c r="DK69" s="354"/>
      <c r="DL69" s="354"/>
      <c r="DM69" s="354"/>
      <c r="DN69" s="354"/>
      <c r="DO69" s="354"/>
      <c r="DP69" s="354"/>
      <c r="DQ69" s="354"/>
      <c r="DR69" s="354"/>
      <c r="DS69" s="354"/>
      <c r="DT69" s="354"/>
      <c r="DU69" s="354"/>
      <c r="DV69" s="354"/>
      <c r="DW69" s="354"/>
      <c r="DX69" s="354"/>
      <c r="DY69" s="354"/>
      <c r="DZ69" s="354"/>
      <c r="EA69" s="354"/>
      <c r="EB69" s="354"/>
      <c r="EC69" s="354"/>
      <c r="ED69" s="354"/>
      <c r="EE69" s="354"/>
      <c r="EF69" s="354"/>
      <c r="EG69" s="354"/>
      <c r="EH69" s="354"/>
      <c r="EI69" s="354"/>
      <c r="EJ69" s="354"/>
      <c r="EK69" s="354"/>
      <c r="EL69" s="354"/>
      <c r="EM69" s="354"/>
      <c r="EN69" s="354"/>
      <c r="EO69" s="354"/>
      <c r="EP69" s="354"/>
      <c r="EQ69" s="354"/>
      <c r="ER69" s="354"/>
      <c r="ES69" s="354"/>
      <c r="ET69" s="354"/>
      <c r="EU69" s="354"/>
      <c r="EV69" s="354"/>
      <c r="EW69" s="354"/>
      <c r="EX69" s="354"/>
      <c r="EY69" s="354"/>
      <c r="EZ69" s="354"/>
      <c r="FA69" s="354"/>
      <c r="FB69" s="354"/>
      <c r="FC69" s="354"/>
      <c r="FD69" s="354"/>
      <c r="FE69" s="354"/>
      <c r="FF69" s="354"/>
      <c r="FG69" s="354"/>
      <c r="FH69" s="354"/>
      <c r="FI69" s="354"/>
      <c r="FJ69" s="354"/>
      <c r="FK69" s="354"/>
      <c r="FL69" s="354"/>
      <c r="FM69" s="354"/>
      <c r="FN69" s="354"/>
      <c r="FO69" s="354"/>
      <c r="FP69" s="354"/>
      <c r="FQ69" s="354"/>
      <c r="FR69" s="354"/>
      <c r="FS69" s="354"/>
      <c r="FT69" s="354"/>
      <c r="FU69" s="354"/>
      <c r="FV69" s="354"/>
      <c r="FW69" s="354"/>
      <c r="FX69" s="354"/>
      <c r="FY69" s="354"/>
      <c r="FZ69" s="354"/>
      <c r="GA69" s="354"/>
      <c r="GB69" s="354"/>
      <c r="GC69" s="354"/>
      <c r="GD69" s="354"/>
      <c r="GE69" s="354"/>
      <c r="GF69" s="354"/>
      <c r="GG69" s="354"/>
      <c r="GH69" s="354"/>
      <c r="GI69" s="354"/>
      <c r="GJ69" s="354"/>
      <c r="GK69" s="354"/>
      <c r="GL69" s="354"/>
      <c r="GM69" s="354"/>
      <c r="GN69" s="354"/>
      <c r="GO69" s="354"/>
      <c r="GP69" s="354"/>
      <c r="GQ69" s="354"/>
      <c r="GR69" s="354"/>
      <c r="GS69" s="354"/>
      <c r="GT69" s="354"/>
      <c r="GU69" s="354"/>
      <c r="GV69" s="354"/>
      <c r="GW69" s="354"/>
      <c r="GX69" s="354"/>
      <c r="GY69" s="354"/>
      <c r="GZ69" s="354"/>
      <c r="HA69" s="354"/>
      <c r="HB69" s="354"/>
      <c r="HC69" s="354"/>
      <c r="HD69" s="354"/>
      <c r="HE69" s="354"/>
      <c r="HF69" s="354"/>
      <c r="HG69" s="354"/>
      <c r="HH69" s="354"/>
      <c r="HI69" s="354"/>
      <c r="HJ69" s="354"/>
      <c r="HK69" s="354"/>
      <c r="HL69" s="354"/>
      <c r="HM69" s="354"/>
      <c r="HN69" s="354"/>
      <c r="HO69" s="354"/>
      <c r="HP69" s="354"/>
      <c r="HQ69" s="354"/>
      <c r="HR69" s="354"/>
      <c r="HS69" s="354"/>
      <c r="HT69" s="354"/>
      <c r="HU69" s="354"/>
      <c r="HV69" s="354"/>
      <c r="HW69" s="354"/>
      <c r="HX69" s="354"/>
      <c r="HY69" s="354"/>
      <c r="HZ69" s="354"/>
      <c r="IA69" s="354"/>
      <c r="IB69" s="354"/>
      <c r="IC69" s="354"/>
      <c r="ID69" s="354"/>
      <c r="IE69" s="354"/>
      <c r="IF69" s="354"/>
      <c r="IG69" s="354"/>
      <c r="IH69" s="354"/>
      <c r="II69" s="354"/>
      <c r="IJ69" s="354"/>
      <c r="IK69" s="354"/>
      <c r="IL69" s="354"/>
      <c r="IM69" s="357"/>
      <c r="IN69" s="31"/>
    </row>
    <row r="70" spans="1:248">
      <c r="A70" s="350"/>
      <c r="B70" s="371"/>
      <c r="C70" s="354"/>
      <c r="D70" s="372"/>
      <c r="E70" s="354"/>
      <c r="F70" s="373"/>
      <c r="G70" s="354"/>
      <c r="H70" s="354"/>
      <c r="I70" s="374"/>
      <c r="J70" s="354"/>
      <c r="K70" s="354"/>
      <c r="L70" s="374"/>
      <c r="M70" s="354"/>
      <c r="N70" s="354"/>
      <c r="O70" s="374"/>
      <c r="P70" s="354"/>
      <c r="Q70" s="354"/>
      <c r="R70" s="374"/>
      <c r="S70" s="354"/>
      <c r="T70" s="354"/>
      <c r="U70" s="374"/>
      <c r="V70" s="354"/>
      <c r="W70" s="354"/>
      <c r="X70" s="374"/>
      <c r="Y70" s="354"/>
      <c r="Z70" s="354"/>
      <c r="AA70" s="374"/>
      <c r="AB70" s="354"/>
      <c r="AC70" s="354"/>
      <c r="AD70" s="374"/>
      <c r="AE70" s="354"/>
      <c r="AF70" s="354"/>
      <c r="AG70" s="374"/>
      <c r="AH70" s="354"/>
      <c r="AI70" s="354"/>
      <c r="AJ70" s="374"/>
      <c r="AK70" s="354"/>
      <c r="AL70" s="354"/>
      <c r="AM70" s="374"/>
      <c r="AN70" s="354"/>
      <c r="AO70" s="354"/>
      <c r="AP70" s="374"/>
      <c r="AQ70" s="354"/>
      <c r="AR70" s="354"/>
      <c r="AS70" s="374"/>
      <c r="AT70" s="354"/>
      <c r="AU70" s="354"/>
      <c r="AV70" s="374"/>
      <c r="AW70" s="354"/>
      <c r="AX70" s="354"/>
      <c r="AY70" s="357"/>
      <c r="AZ70" s="354"/>
      <c r="BA70" s="354"/>
      <c r="BB70" s="354"/>
      <c r="BC70" s="354"/>
      <c r="BD70" s="354"/>
      <c r="BE70" s="354"/>
      <c r="BF70" s="354"/>
      <c r="BG70" s="354"/>
      <c r="BH70" s="354"/>
      <c r="BI70" s="354"/>
      <c r="BJ70" s="354"/>
      <c r="BK70" s="354"/>
      <c r="BL70" s="354"/>
      <c r="BM70" s="354"/>
      <c r="BN70" s="354"/>
      <c r="BO70" s="354"/>
      <c r="BP70" s="354"/>
      <c r="BQ70" s="354"/>
      <c r="BR70" s="354"/>
      <c r="BS70" s="354"/>
      <c r="BT70" s="354"/>
      <c r="BU70" s="354"/>
      <c r="BV70" s="354"/>
      <c r="BW70" s="354"/>
      <c r="BX70" s="354"/>
      <c r="BY70" s="354"/>
      <c r="BZ70" s="354"/>
      <c r="CA70" s="354"/>
      <c r="CB70" s="354"/>
      <c r="CC70" s="354"/>
      <c r="CD70" s="354"/>
      <c r="CE70" s="354"/>
      <c r="CF70" s="354"/>
      <c r="CG70" s="354"/>
      <c r="CH70" s="354"/>
      <c r="CI70" s="354"/>
      <c r="CJ70" s="354"/>
      <c r="CK70" s="354"/>
      <c r="CL70" s="354"/>
      <c r="CM70" s="354"/>
      <c r="CN70" s="354"/>
      <c r="CO70" s="354"/>
      <c r="CP70" s="354"/>
      <c r="CQ70" s="354"/>
      <c r="CR70" s="354"/>
      <c r="CS70" s="354"/>
      <c r="CT70" s="354"/>
      <c r="CU70" s="354"/>
      <c r="CV70" s="354"/>
      <c r="CW70" s="354"/>
      <c r="CX70" s="354"/>
      <c r="CY70" s="354"/>
      <c r="CZ70" s="354"/>
      <c r="DA70" s="354"/>
      <c r="DB70" s="354"/>
      <c r="DC70" s="354"/>
      <c r="DD70" s="354"/>
      <c r="DE70" s="354"/>
      <c r="DF70" s="354"/>
      <c r="DG70" s="354"/>
      <c r="DH70" s="354"/>
      <c r="DI70" s="354"/>
      <c r="DJ70" s="354"/>
      <c r="DK70" s="354"/>
      <c r="DL70" s="354"/>
      <c r="DM70" s="354"/>
      <c r="DN70" s="354"/>
      <c r="DO70" s="354"/>
      <c r="DP70" s="354"/>
      <c r="DQ70" s="354"/>
      <c r="DR70" s="354"/>
      <c r="DS70" s="354"/>
      <c r="DT70" s="354"/>
      <c r="DU70" s="354"/>
      <c r="DV70" s="354"/>
      <c r="DW70" s="354"/>
      <c r="DX70" s="354"/>
      <c r="DY70" s="354"/>
      <c r="DZ70" s="354"/>
      <c r="EA70" s="354"/>
      <c r="EB70" s="354"/>
      <c r="EC70" s="354"/>
      <c r="ED70" s="354"/>
      <c r="EE70" s="354"/>
      <c r="EF70" s="354"/>
      <c r="EG70" s="354"/>
      <c r="EH70" s="354"/>
      <c r="EI70" s="354"/>
      <c r="EJ70" s="354"/>
      <c r="EK70" s="354"/>
      <c r="EL70" s="354"/>
      <c r="EM70" s="354"/>
      <c r="EN70" s="354"/>
      <c r="EO70" s="354"/>
      <c r="EP70" s="354"/>
      <c r="EQ70" s="354"/>
      <c r="ER70" s="354"/>
      <c r="ES70" s="354"/>
      <c r="ET70" s="354"/>
      <c r="EU70" s="354"/>
      <c r="EV70" s="354"/>
      <c r="EW70" s="354"/>
      <c r="EX70" s="354"/>
      <c r="EY70" s="354"/>
      <c r="EZ70" s="354"/>
      <c r="FA70" s="354"/>
      <c r="FB70" s="354"/>
      <c r="FC70" s="354"/>
      <c r="FD70" s="354"/>
      <c r="FE70" s="354"/>
      <c r="FF70" s="354"/>
      <c r="FG70" s="354"/>
      <c r="FH70" s="354"/>
      <c r="FI70" s="354"/>
      <c r="FJ70" s="354"/>
      <c r="FK70" s="354"/>
      <c r="FL70" s="354"/>
      <c r="FM70" s="354"/>
      <c r="FN70" s="354"/>
      <c r="FO70" s="354"/>
      <c r="FP70" s="354"/>
      <c r="FQ70" s="354"/>
      <c r="FR70" s="354"/>
      <c r="FS70" s="354"/>
      <c r="FT70" s="354"/>
      <c r="FU70" s="354"/>
      <c r="FV70" s="354"/>
      <c r="FW70" s="354"/>
      <c r="FX70" s="354"/>
      <c r="FY70" s="354"/>
      <c r="FZ70" s="354"/>
      <c r="GA70" s="354"/>
      <c r="GB70" s="354"/>
      <c r="GC70" s="354"/>
      <c r="GD70" s="354"/>
      <c r="GE70" s="354"/>
      <c r="GF70" s="354"/>
      <c r="GG70" s="354"/>
      <c r="GH70" s="354"/>
      <c r="GI70" s="354"/>
      <c r="GJ70" s="354"/>
      <c r="GK70" s="354"/>
      <c r="GL70" s="354"/>
      <c r="GM70" s="354"/>
      <c r="GN70" s="354"/>
      <c r="GO70" s="354"/>
      <c r="GP70" s="354"/>
      <c r="GQ70" s="354"/>
      <c r="GR70" s="354"/>
      <c r="GS70" s="354"/>
      <c r="GT70" s="354"/>
      <c r="GU70" s="354"/>
      <c r="GV70" s="354"/>
      <c r="GW70" s="354"/>
      <c r="GX70" s="354"/>
      <c r="GY70" s="354"/>
      <c r="GZ70" s="354"/>
      <c r="HA70" s="354"/>
      <c r="HB70" s="354"/>
      <c r="HC70" s="354"/>
      <c r="HD70" s="354"/>
      <c r="HE70" s="354"/>
      <c r="HF70" s="354"/>
      <c r="HG70" s="354"/>
      <c r="HH70" s="354"/>
      <c r="HI70" s="354"/>
      <c r="HJ70" s="354"/>
      <c r="HK70" s="354"/>
      <c r="HL70" s="354"/>
      <c r="HM70" s="354"/>
      <c r="HN70" s="354"/>
      <c r="HO70" s="354"/>
      <c r="HP70" s="354"/>
      <c r="HQ70" s="354"/>
      <c r="HR70" s="354"/>
      <c r="HS70" s="354"/>
      <c r="HT70" s="354"/>
      <c r="HU70" s="354"/>
      <c r="HV70" s="354"/>
      <c r="HW70" s="354"/>
      <c r="HX70" s="354"/>
      <c r="HY70" s="354"/>
      <c r="HZ70" s="354"/>
      <c r="IA70" s="354"/>
      <c r="IB70" s="354"/>
      <c r="IC70" s="354"/>
      <c r="ID70" s="354"/>
      <c r="IE70" s="354"/>
      <c r="IF70" s="354"/>
      <c r="IG70" s="354"/>
      <c r="IH70" s="354"/>
      <c r="II70" s="354"/>
      <c r="IJ70" s="354"/>
      <c r="IK70" s="354"/>
      <c r="IL70" s="354"/>
      <c r="IM70" s="357"/>
      <c r="IN70" s="31"/>
    </row>
    <row r="71" spans="1:248">
      <c r="A71" s="350"/>
      <c r="B71" s="371"/>
      <c r="C71" s="354"/>
      <c r="D71" s="372"/>
      <c r="E71" s="354"/>
      <c r="F71" s="373"/>
      <c r="G71" s="354"/>
      <c r="H71" s="354"/>
      <c r="I71" s="374"/>
      <c r="J71" s="354"/>
      <c r="K71" s="354"/>
      <c r="L71" s="374"/>
      <c r="M71" s="354"/>
      <c r="N71" s="354"/>
      <c r="O71" s="374"/>
      <c r="P71" s="354"/>
      <c r="Q71" s="354"/>
      <c r="R71" s="374"/>
      <c r="S71" s="354"/>
      <c r="T71" s="354"/>
      <c r="U71" s="374"/>
      <c r="V71" s="354"/>
      <c r="W71" s="354"/>
      <c r="X71" s="374"/>
      <c r="Y71" s="354"/>
      <c r="Z71" s="354"/>
      <c r="AA71" s="374"/>
      <c r="AB71" s="354"/>
      <c r="AC71" s="354"/>
      <c r="AD71" s="374"/>
      <c r="AE71" s="354"/>
      <c r="AF71" s="354"/>
      <c r="AG71" s="374"/>
      <c r="AH71" s="354"/>
      <c r="AI71" s="354"/>
      <c r="AJ71" s="374"/>
      <c r="AK71" s="354"/>
      <c r="AL71" s="354"/>
      <c r="AM71" s="374"/>
      <c r="AN71" s="354"/>
      <c r="AO71" s="354"/>
      <c r="AP71" s="374"/>
      <c r="AQ71" s="354"/>
      <c r="AR71" s="354"/>
      <c r="AS71" s="374"/>
      <c r="AT71" s="354"/>
      <c r="AU71" s="354"/>
      <c r="AV71" s="374"/>
      <c r="AW71" s="354"/>
      <c r="AX71" s="354"/>
      <c r="AY71" s="357"/>
      <c r="AZ71" s="354"/>
      <c r="BA71" s="354"/>
      <c r="BB71" s="354"/>
      <c r="BC71" s="354"/>
      <c r="BD71" s="354"/>
      <c r="BE71" s="354"/>
      <c r="BF71" s="354"/>
      <c r="BG71" s="354"/>
      <c r="BH71" s="354"/>
      <c r="BI71" s="354"/>
      <c r="BJ71" s="354"/>
      <c r="BK71" s="354"/>
      <c r="BL71" s="354"/>
      <c r="BM71" s="354"/>
      <c r="BN71" s="354"/>
      <c r="BO71" s="354"/>
      <c r="BP71" s="354"/>
      <c r="BQ71" s="354"/>
      <c r="BR71" s="354"/>
      <c r="BS71" s="354"/>
      <c r="BT71" s="354"/>
      <c r="BU71" s="354"/>
      <c r="BV71" s="354"/>
      <c r="BW71" s="354"/>
      <c r="BX71" s="354"/>
      <c r="BY71" s="354"/>
      <c r="BZ71" s="354"/>
      <c r="CA71" s="354"/>
      <c r="CB71" s="354"/>
      <c r="CC71" s="354"/>
      <c r="CD71" s="354"/>
      <c r="CE71" s="354"/>
      <c r="CF71" s="354"/>
      <c r="CG71" s="354"/>
      <c r="CH71" s="354"/>
      <c r="CI71" s="354"/>
      <c r="CJ71" s="354"/>
      <c r="CK71" s="354"/>
      <c r="CL71" s="354"/>
      <c r="CM71" s="354"/>
      <c r="CN71" s="354"/>
      <c r="CO71" s="354"/>
      <c r="CP71" s="354"/>
      <c r="CQ71" s="354"/>
      <c r="CR71" s="354"/>
      <c r="CS71" s="354"/>
      <c r="CT71" s="354"/>
      <c r="CU71" s="354"/>
      <c r="CV71" s="354"/>
      <c r="CW71" s="354"/>
      <c r="CX71" s="354"/>
      <c r="CY71" s="354"/>
      <c r="CZ71" s="354"/>
      <c r="DA71" s="354"/>
      <c r="DB71" s="354"/>
      <c r="DC71" s="354"/>
      <c r="DD71" s="354"/>
      <c r="DE71" s="354"/>
      <c r="DF71" s="354"/>
      <c r="DG71" s="354"/>
      <c r="DH71" s="354"/>
      <c r="DI71" s="354"/>
      <c r="DJ71" s="354"/>
      <c r="DK71" s="354"/>
      <c r="DL71" s="354"/>
      <c r="DM71" s="354"/>
      <c r="DN71" s="354"/>
      <c r="DO71" s="354"/>
      <c r="DP71" s="354"/>
      <c r="DQ71" s="354"/>
      <c r="DR71" s="354"/>
      <c r="DS71" s="354"/>
      <c r="DT71" s="354"/>
      <c r="DU71" s="354"/>
      <c r="DV71" s="354"/>
      <c r="DW71" s="354"/>
      <c r="DX71" s="354"/>
      <c r="DY71" s="354"/>
      <c r="DZ71" s="354"/>
      <c r="EA71" s="354"/>
      <c r="EB71" s="354"/>
      <c r="EC71" s="354"/>
      <c r="ED71" s="354"/>
      <c r="EE71" s="354"/>
      <c r="EF71" s="354"/>
      <c r="EG71" s="354"/>
      <c r="EH71" s="354"/>
      <c r="EI71" s="354"/>
      <c r="EJ71" s="354"/>
      <c r="EK71" s="354"/>
      <c r="EL71" s="354"/>
      <c r="EM71" s="354"/>
      <c r="EN71" s="354"/>
      <c r="EO71" s="354"/>
      <c r="EP71" s="354"/>
      <c r="EQ71" s="354"/>
      <c r="ER71" s="354"/>
      <c r="ES71" s="354"/>
      <c r="ET71" s="354"/>
      <c r="EU71" s="354"/>
      <c r="EV71" s="354"/>
      <c r="EW71" s="354"/>
      <c r="EX71" s="354"/>
      <c r="EY71" s="354"/>
      <c r="EZ71" s="354"/>
      <c r="FA71" s="354"/>
      <c r="FB71" s="354"/>
      <c r="FC71" s="354"/>
      <c r="FD71" s="354"/>
      <c r="FE71" s="354"/>
      <c r="FF71" s="354"/>
      <c r="FG71" s="354"/>
      <c r="FH71" s="354"/>
      <c r="FI71" s="354"/>
      <c r="FJ71" s="354"/>
      <c r="FK71" s="354"/>
      <c r="FL71" s="354"/>
      <c r="FM71" s="354"/>
      <c r="FN71" s="354"/>
      <c r="FO71" s="354"/>
      <c r="FP71" s="354"/>
      <c r="FQ71" s="354"/>
      <c r="FR71" s="354"/>
      <c r="FS71" s="354"/>
      <c r="FT71" s="354"/>
      <c r="FU71" s="354"/>
      <c r="FV71" s="354"/>
      <c r="FW71" s="354"/>
      <c r="FX71" s="354"/>
      <c r="FY71" s="354"/>
      <c r="FZ71" s="354"/>
      <c r="GA71" s="354"/>
      <c r="GB71" s="354"/>
      <c r="GC71" s="354"/>
      <c r="GD71" s="354"/>
      <c r="GE71" s="354"/>
      <c r="GF71" s="354"/>
      <c r="GG71" s="354"/>
      <c r="GH71" s="354"/>
      <c r="GI71" s="354"/>
      <c r="GJ71" s="354"/>
      <c r="GK71" s="354"/>
      <c r="GL71" s="354"/>
      <c r="GM71" s="354"/>
      <c r="GN71" s="354"/>
      <c r="GO71" s="354"/>
      <c r="GP71" s="354"/>
      <c r="GQ71" s="354"/>
      <c r="GR71" s="354"/>
      <c r="GS71" s="354"/>
      <c r="GT71" s="354"/>
      <c r="GU71" s="354"/>
      <c r="GV71" s="354"/>
      <c r="GW71" s="354"/>
      <c r="GX71" s="354"/>
      <c r="GY71" s="354"/>
      <c r="GZ71" s="354"/>
      <c r="HA71" s="354"/>
      <c r="HB71" s="354"/>
      <c r="HC71" s="354"/>
      <c r="HD71" s="354"/>
      <c r="HE71" s="354"/>
      <c r="HF71" s="354"/>
      <c r="HG71" s="354"/>
      <c r="HH71" s="354"/>
      <c r="HI71" s="354"/>
      <c r="HJ71" s="354"/>
      <c r="HK71" s="354"/>
      <c r="HL71" s="354"/>
      <c r="HM71" s="354"/>
      <c r="HN71" s="354"/>
      <c r="HO71" s="354"/>
      <c r="HP71" s="354"/>
      <c r="HQ71" s="354"/>
      <c r="HR71" s="354"/>
      <c r="HS71" s="354"/>
      <c r="HT71" s="354"/>
      <c r="HU71" s="354"/>
      <c r="HV71" s="354"/>
      <c r="HW71" s="354"/>
      <c r="HX71" s="354"/>
      <c r="HY71" s="354"/>
      <c r="HZ71" s="354"/>
      <c r="IA71" s="354"/>
      <c r="IB71" s="354"/>
      <c r="IC71" s="354"/>
      <c r="ID71" s="354"/>
      <c r="IE71" s="354"/>
      <c r="IF71" s="354"/>
      <c r="IG71" s="354"/>
      <c r="IH71" s="354"/>
      <c r="II71" s="354"/>
      <c r="IJ71" s="354"/>
      <c r="IK71" s="354"/>
      <c r="IL71" s="354"/>
      <c r="IM71" s="357"/>
      <c r="IN71" s="31"/>
    </row>
    <row r="72" spans="1:248">
      <c r="A72" s="350"/>
      <c r="B72" s="371"/>
      <c r="C72" s="354"/>
      <c r="D72" s="372"/>
      <c r="E72" s="354"/>
      <c r="F72" s="373"/>
      <c r="G72" s="354"/>
      <c r="H72" s="354"/>
      <c r="I72" s="374"/>
      <c r="J72" s="354"/>
      <c r="K72" s="354"/>
      <c r="L72" s="374"/>
      <c r="M72" s="354"/>
      <c r="N72" s="354"/>
      <c r="O72" s="374"/>
      <c r="P72" s="354"/>
      <c r="Q72" s="354"/>
      <c r="R72" s="374"/>
      <c r="S72" s="354"/>
      <c r="T72" s="354"/>
      <c r="U72" s="374"/>
      <c r="V72" s="354"/>
      <c r="W72" s="354"/>
      <c r="X72" s="374"/>
      <c r="Y72" s="354"/>
      <c r="Z72" s="354"/>
      <c r="AA72" s="374"/>
      <c r="AB72" s="354"/>
      <c r="AC72" s="354"/>
      <c r="AD72" s="374"/>
      <c r="AE72" s="354"/>
      <c r="AF72" s="354"/>
      <c r="AG72" s="374"/>
      <c r="AH72" s="354"/>
      <c r="AI72" s="354"/>
      <c r="AJ72" s="374"/>
      <c r="AK72" s="354"/>
      <c r="AL72" s="354"/>
      <c r="AM72" s="374"/>
      <c r="AN72" s="354"/>
      <c r="AO72" s="354"/>
      <c r="AP72" s="374"/>
      <c r="AQ72" s="354"/>
      <c r="AR72" s="354"/>
      <c r="AS72" s="374"/>
      <c r="AT72" s="354"/>
      <c r="AU72" s="354"/>
      <c r="AV72" s="374"/>
      <c r="AW72" s="354"/>
      <c r="AX72" s="354"/>
      <c r="AY72" s="357"/>
      <c r="AZ72" s="354"/>
      <c r="BA72" s="354"/>
      <c r="BB72" s="354"/>
      <c r="BC72" s="354"/>
      <c r="BD72" s="354"/>
      <c r="BE72" s="354"/>
      <c r="BF72" s="354"/>
      <c r="BG72" s="354"/>
      <c r="BH72" s="354"/>
      <c r="BI72" s="354"/>
      <c r="BJ72" s="354"/>
      <c r="BK72" s="354"/>
      <c r="BL72" s="354"/>
      <c r="BM72" s="354"/>
      <c r="BN72" s="354"/>
      <c r="BO72" s="354"/>
      <c r="BP72" s="354"/>
      <c r="BQ72" s="354"/>
      <c r="BR72" s="354"/>
      <c r="BS72" s="354"/>
      <c r="BT72" s="354"/>
      <c r="BU72" s="354"/>
      <c r="BV72" s="354"/>
      <c r="BW72" s="354"/>
      <c r="BX72" s="354"/>
      <c r="BY72" s="354"/>
      <c r="BZ72" s="354"/>
      <c r="CA72" s="354"/>
      <c r="CB72" s="354"/>
      <c r="CC72" s="354"/>
      <c r="CD72" s="354"/>
      <c r="CE72" s="354"/>
      <c r="CF72" s="354"/>
      <c r="CG72" s="354"/>
      <c r="CH72" s="354"/>
      <c r="CI72" s="354"/>
      <c r="CJ72" s="354"/>
      <c r="CK72" s="354"/>
      <c r="CL72" s="354"/>
      <c r="CM72" s="354"/>
      <c r="CN72" s="354"/>
      <c r="CO72" s="354"/>
      <c r="CP72" s="354"/>
      <c r="CQ72" s="354"/>
      <c r="CR72" s="354"/>
      <c r="CS72" s="354"/>
      <c r="CT72" s="354"/>
      <c r="CU72" s="354"/>
      <c r="CV72" s="354"/>
      <c r="CW72" s="354"/>
      <c r="CX72" s="354"/>
      <c r="CY72" s="354"/>
      <c r="CZ72" s="354"/>
      <c r="DA72" s="354"/>
      <c r="DB72" s="354"/>
      <c r="DC72" s="354"/>
      <c r="DD72" s="354"/>
      <c r="DE72" s="354"/>
      <c r="DF72" s="354"/>
      <c r="DG72" s="354"/>
      <c r="DH72" s="354"/>
      <c r="DI72" s="354"/>
      <c r="DJ72" s="354"/>
      <c r="DK72" s="354"/>
      <c r="DL72" s="354"/>
      <c r="DM72" s="354"/>
      <c r="DN72" s="354"/>
      <c r="DO72" s="354"/>
      <c r="DP72" s="354"/>
      <c r="DQ72" s="354"/>
      <c r="DR72" s="354"/>
      <c r="DS72" s="354"/>
      <c r="DT72" s="354"/>
      <c r="DU72" s="354"/>
      <c r="DV72" s="354"/>
      <c r="DW72" s="354"/>
      <c r="DX72" s="354"/>
      <c r="DY72" s="354"/>
      <c r="DZ72" s="354"/>
      <c r="EA72" s="354"/>
      <c r="EB72" s="354"/>
      <c r="EC72" s="354"/>
      <c r="ED72" s="354"/>
      <c r="EE72" s="354"/>
      <c r="EF72" s="354"/>
      <c r="EG72" s="354"/>
      <c r="EH72" s="354"/>
      <c r="EI72" s="354"/>
      <c r="EJ72" s="354"/>
      <c r="EK72" s="354"/>
      <c r="EL72" s="354"/>
      <c r="EM72" s="354"/>
      <c r="EN72" s="354"/>
      <c r="EO72" s="354"/>
      <c r="EP72" s="354"/>
      <c r="EQ72" s="354"/>
      <c r="ER72" s="354"/>
      <c r="ES72" s="354"/>
      <c r="ET72" s="354"/>
      <c r="EU72" s="354"/>
      <c r="EV72" s="354"/>
      <c r="EW72" s="354"/>
      <c r="EX72" s="354"/>
      <c r="EY72" s="354"/>
      <c r="EZ72" s="354"/>
      <c r="FA72" s="354"/>
      <c r="FB72" s="354"/>
      <c r="FC72" s="354"/>
      <c r="FD72" s="354"/>
      <c r="FE72" s="354"/>
      <c r="FF72" s="354"/>
      <c r="FG72" s="354"/>
      <c r="FH72" s="354"/>
      <c r="FI72" s="354"/>
      <c r="FJ72" s="354"/>
      <c r="FK72" s="354"/>
      <c r="FL72" s="354"/>
      <c r="FM72" s="354"/>
      <c r="FN72" s="354"/>
      <c r="FO72" s="354"/>
      <c r="FP72" s="354"/>
      <c r="FQ72" s="354"/>
      <c r="FR72" s="354"/>
      <c r="FS72" s="354"/>
      <c r="FT72" s="354"/>
      <c r="FU72" s="354"/>
      <c r="FV72" s="354"/>
      <c r="FW72" s="354"/>
      <c r="FX72" s="354"/>
      <c r="FY72" s="354"/>
      <c r="FZ72" s="354"/>
      <c r="GA72" s="354"/>
      <c r="GB72" s="354"/>
      <c r="GC72" s="354"/>
      <c r="GD72" s="354"/>
      <c r="GE72" s="354"/>
      <c r="GF72" s="354"/>
      <c r="GG72" s="354"/>
      <c r="GH72" s="354"/>
      <c r="GI72" s="354"/>
      <c r="GJ72" s="354"/>
      <c r="GK72" s="354"/>
      <c r="GL72" s="354"/>
      <c r="GM72" s="354"/>
      <c r="GN72" s="354"/>
      <c r="GO72" s="354"/>
      <c r="GP72" s="354"/>
      <c r="GQ72" s="354"/>
      <c r="GR72" s="354"/>
      <c r="GS72" s="354"/>
      <c r="GT72" s="354"/>
      <c r="GU72" s="354"/>
      <c r="GV72" s="354"/>
      <c r="GW72" s="354"/>
      <c r="GX72" s="354"/>
      <c r="GY72" s="354"/>
      <c r="GZ72" s="354"/>
      <c r="HA72" s="354"/>
      <c r="HB72" s="354"/>
      <c r="HC72" s="354"/>
      <c r="HD72" s="354"/>
      <c r="HE72" s="354"/>
      <c r="HF72" s="354"/>
      <c r="HG72" s="354"/>
      <c r="HH72" s="354"/>
      <c r="HI72" s="354"/>
      <c r="HJ72" s="354"/>
      <c r="HK72" s="354"/>
      <c r="HL72" s="354"/>
      <c r="HM72" s="354"/>
      <c r="HN72" s="354"/>
      <c r="HO72" s="354"/>
      <c r="HP72" s="354"/>
      <c r="HQ72" s="354"/>
      <c r="HR72" s="354"/>
      <c r="HS72" s="354"/>
      <c r="HT72" s="354"/>
      <c r="HU72" s="354"/>
      <c r="HV72" s="354"/>
      <c r="HW72" s="354"/>
      <c r="HX72" s="354"/>
      <c r="HY72" s="354"/>
      <c r="HZ72" s="354"/>
      <c r="IA72" s="354"/>
      <c r="IB72" s="354"/>
      <c r="IC72" s="354"/>
      <c r="ID72" s="354"/>
      <c r="IE72" s="354"/>
      <c r="IF72" s="354"/>
      <c r="IG72" s="354"/>
      <c r="IH72" s="354"/>
      <c r="II72" s="354"/>
      <c r="IJ72" s="354"/>
      <c r="IK72" s="354"/>
      <c r="IL72" s="354"/>
      <c r="IM72" s="357"/>
      <c r="IN72" s="31"/>
    </row>
    <row r="73" spans="1:248">
      <c r="A73" s="350"/>
      <c r="B73" s="371"/>
      <c r="C73" s="354"/>
      <c r="D73" s="372"/>
      <c r="E73" s="354"/>
      <c r="F73" s="373"/>
      <c r="G73" s="354"/>
      <c r="H73" s="354"/>
      <c r="I73" s="374"/>
      <c r="J73" s="354"/>
      <c r="K73" s="354"/>
      <c r="L73" s="374"/>
      <c r="M73" s="354"/>
      <c r="N73" s="354"/>
      <c r="O73" s="374"/>
      <c r="P73" s="354"/>
      <c r="Q73" s="354"/>
      <c r="R73" s="374"/>
      <c r="S73" s="354"/>
      <c r="T73" s="354"/>
      <c r="U73" s="374"/>
      <c r="V73" s="354"/>
      <c r="W73" s="354"/>
      <c r="X73" s="374"/>
      <c r="Y73" s="354"/>
      <c r="Z73" s="354"/>
      <c r="AA73" s="374"/>
      <c r="AB73" s="354"/>
      <c r="AC73" s="354"/>
      <c r="AD73" s="374"/>
      <c r="AE73" s="354"/>
      <c r="AF73" s="354"/>
      <c r="AG73" s="374"/>
      <c r="AH73" s="354"/>
      <c r="AI73" s="354"/>
      <c r="AJ73" s="374"/>
      <c r="AK73" s="354"/>
      <c r="AL73" s="354"/>
      <c r="AM73" s="374"/>
      <c r="AN73" s="354"/>
      <c r="AO73" s="354"/>
      <c r="AP73" s="374"/>
      <c r="AQ73" s="354"/>
      <c r="AR73" s="354"/>
      <c r="AS73" s="374"/>
      <c r="AT73" s="354"/>
      <c r="AU73" s="354"/>
      <c r="AV73" s="374"/>
      <c r="AW73" s="354"/>
      <c r="AX73" s="354"/>
      <c r="AY73" s="354"/>
      <c r="AZ73" s="382"/>
      <c r="BA73" s="382"/>
      <c r="BB73" s="382"/>
      <c r="BC73" s="382"/>
      <c r="BD73" s="382"/>
      <c r="BE73" s="382"/>
      <c r="BF73" s="382"/>
      <c r="BG73" s="382"/>
      <c r="BH73" s="382"/>
      <c r="BI73" s="382"/>
      <c r="BJ73" s="382"/>
      <c r="BK73" s="382"/>
      <c r="BL73" s="382"/>
      <c r="BM73" s="382"/>
      <c r="BN73" s="382"/>
      <c r="BO73" s="194"/>
      <c r="BP73" s="195"/>
      <c r="BQ73" s="195"/>
      <c r="BR73" s="195"/>
      <c r="BS73" s="195"/>
      <c r="BT73" s="195"/>
      <c r="BU73" s="195"/>
      <c r="BV73" s="195"/>
      <c r="BW73" s="195"/>
      <c r="BX73" s="195"/>
      <c r="BY73" s="195"/>
      <c r="BZ73" s="195"/>
      <c r="CA73" s="195"/>
      <c r="CB73" s="195"/>
      <c r="CC73" s="195"/>
      <c r="CD73" s="195"/>
      <c r="CE73" s="195"/>
      <c r="CF73" s="195"/>
      <c r="CG73" s="195"/>
      <c r="CH73" s="195"/>
      <c r="CI73" s="195"/>
      <c r="CJ73" s="195"/>
      <c r="CK73" s="195"/>
      <c r="CL73" s="195"/>
      <c r="CM73" s="195"/>
      <c r="CN73" s="195"/>
      <c r="CO73" s="195"/>
      <c r="CP73" s="195"/>
      <c r="CQ73" s="195"/>
      <c r="CR73" s="195"/>
      <c r="CS73" s="195"/>
      <c r="CT73" s="195"/>
      <c r="CU73" s="195"/>
      <c r="CV73" s="195"/>
      <c r="CW73" s="195"/>
      <c r="CX73" s="195"/>
      <c r="CY73" s="195"/>
      <c r="CZ73" s="195"/>
      <c r="DA73" s="195"/>
      <c r="DB73" s="195"/>
      <c r="DC73" s="195"/>
      <c r="DD73" s="195"/>
      <c r="DE73" s="195"/>
      <c r="DF73" s="195"/>
      <c r="DG73" s="195"/>
      <c r="DH73" s="195"/>
      <c r="DI73" s="195"/>
      <c r="DJ73" s="195"/>
      <c r="DK73" s="195"/>
      <c r="DL73" s="195"/>
      <c r="DM73" s="195"/>
      <c r="DN73" s="195"/>
      <c r="DO73" s="195"/>
      <c r="DP73" s="195"/>
      <c r="DQ73" s="195"/>
      <c r="DR73" s="195"/>
      <c r="DS73" s="195"/>
      <c r="DT73" s="195"/>
      <c r="DU73" s="195"/>
      <c r="DV73" s="195"/>
      <c r="DW73" s="195"/>
      <c r="DX73" s="195"/>
      <c r="DY73" s="195"/>
      <c r="DZ73" s="195"/>
      <c r="EA73" s="195"/>
      <c r="EB73" s="195"/>
      <c r="EC73" s="195"/>
      <c r="ED73" s="195"/>
      <c r="EE73" s="195"/>
      <c r="EF73" s="195"/>
      <c r="EG73" s="195"/>
      <c r="EH73" s="195"/>
      <c r="EI73" s="195"/>
      <c r="EJ73" s="195"/>
      <c r="EK73" s="195"/>
      <c r="EL73" s="195"/>
      <c r="EM73" s="195"/>
      <c r="EN73" s="195"/>
      <c r="EO73" s="195"/>
      <c r="EP73" s="195"/>
      <c r="EQ73" s="195"/>
      <c r="ER73" s="195"/>
      <c r="ES73" s="195"/>
      <c r="ET73" s="195"/>
      <c r="EU73" s="195"/>
      <c r="EV73" s="195"/>
      <c r="EW73" s="195"/>
      <c r="EX73" s="195"/>
      <c r="EY73" s="195"/>
      <c r="EZ73" s="195"/>
      <c r="FA73" s="195"/>
      <c r="FB73" s="195"/>
      <c r="FC73" s="195"/>
      <c r="FD73" s="195"/>
      <c r="FE73" s="195"/>
      <c r="FF73" s="195"/>
      <c r="FG73" s="195"/>
      <c r="FH73" s="195"/>
      <c r="FI73" s="195"/>
      <c r="FJ73" s="195"/>
      <c r="FK73" s="195"/>
      <c r="FL73" s="195"/>
      <c r="FM73" s="195"/>
      <c r="FN73" s="195"/>
      <c r="FO73" s="195"/>
      <c r="FP73" s="195"/>
      <c r="FQ73" s="195"/>
      <c r="FR73" s="195"/>
      <c r="FS73" s="195"/>
      <c r="FT73" s="195"/>
      <c r="FU73" s="195"/>
      <c r="FV73" s="195"/>
      <c r="FW73" s="195"/>
      <c r="FX73" s="195"/>
      <c r="FY73" s="195"/>
      <c r="FZ73" s="195"/>
      <c r="GA73" s="195"/>
      <c r="GB73" s="195"/>
      <c r="GC73" s="195"/>
      <c r="GD73" s="195"/>
      <c r="GE73" s="195"/>
      <c r="GF73" s="195"/>
      <c r="GG73" s="195"/>
      <c r="GH73" s="195"/>
      <c r="GI73" s="195"/>
      <c r="GJ73" s="195"/>
      <c r="GK73" s="195"/>
      <c r="GL73" s="195"/>
      <c r="GM73" s="195"/>
      <c r="GN73" s="195"/>
      <c r="GO73" s="195"/>
      <c r="GP73" s="195"/>
      <c r="GQ73" s="195"/>
      <c r="GR73" s="195"/>
      <c r="GS73" s="195"/>
      <c r="GT73" s="195"/>
      <c r="GU73" s="195"/>
      <c r="GV73" s="195"/>
      <c r="GW73" s="195"/>
      <c r="GX73" s="195"/>
      <c r="GY73" s="195"/>
      <c r="GZ73" s="195"/>
      <c r="HA73" s="195"/>
      <c r="HB73" s="195"/>
      <c r="HC73" s="195"/>
      <c r="HD73" s="195"/>
      <c r="HE73" s="195"/>
      <c r="HF73" s="195"/>
      <c r="HG73" s="195"/>
      <c r="HH73" s="195"/>
      <c r="HI73" s="195"/>
      <c r="HJ73" s="195"/>
      <c r="HK73" s="195"/>
      <c r="HL73" s="195"/>
      <c r="HM73" s="195"/>
      <c r="HN73" s="195"/>
      <c r="HO73" s="195"/>
      <c r="HP73" s="195"/>
      <c r="HQ73" s="195"/>
      <c r="HR73" s="195"/>
      <c r="HS73" s="195"/>
      <c r="HT73" s="195"/>
      <c r="HU73" s="195"/>
      <c r="HV73" s="195"/>
      <c r="HW73" s="195"/>
      <c r="HX73" s="195"/>
      <c r="HY73" s="195"/>
      <c r="HZ73" s="195"/>
      <c r="IA73" s="195"/>
      <c r="IB73" s="195"/>
      <c r="IC73" s="195"/>
      <c r="ID73" s="195"/>
      <c r="IE73" s="195"/>
      <c r="IF73" s="195"/>
      <c r="IG73" s="195"/>
      <c r="IH73" s="195"/>
      <c r="II73" s="195"/>
      <c r="IJ73" s="195"/>
      <c r="IK73" s="195"/>
      <c r="IL73" s="195"/>
      <c r="IM73" s="195"/>
    </row>
    <row r="74" spans="1:248">
      <c r="A74" s="350"/>
      <c r="B74" s="371"/>
      <c r="C74" s="354"/>
      <c r="D74" s="372"/>
      <c r="E74" s="354"/>
      <c r="F74" s="373"/>
      <c r="G74" s="354"/>
      <c r="H74" s="354"/>
      <c r="I74" s="374"/>
      <c r="J74" s="354"/>
      <c r="K74" s="354"/>
      <c r="L74" s="374"/>
      <c r="M74" s="354"/>
      <c r="N74" s="354"/>
      <c r="O74" s="374"/>
      <c r="P74" s="354"/>
      <c r="Q74" s="354"/>
      <c r="R74" s="374"/>
      <c r="S74" s="354"/>
      <c r="T74" s="354"/>
      <c r="U74" s="374"/>
      <c r="V74" s="354"/>
      <c r="W74" s="354"/>
      <c r="X74" s="374"/>
      <c r="Y74" s="354"/>
      <c r="Z74" s="354"/>
      <c r="AA74" s="374"/>
      <c r="AB74" s="354"/>
      <c r="AC74" s="354"/>
      <c r="AD74" s="374"/>
      <c r="AE74" s="354"/>
      <c r="AF74" s="354"/>
      <c r="AG74" s="374"/>
      <c r="AH74" s="354"/>
      <c r="AI74" s="354"/>
      <c r="AJ74" s="374"/>
      <c r="AK74" s="354"/>
      <c r="AL74" s="354"/>
      <c r="AM74" s="374"/>
      <c r="AN74" s="354"/>
      <c r="AO74" s="354"/>
      <c r="AP74" s="374"/>
      <c r="AQ74" s="354"/>
      <c r="AR74" s="354"/>
      <c r="AS74" s="374"/>
      <c r="AT74" s="354"/>
      <c r="AU74" s="354"/>
      <c r="AV74" s="374"/>
      <c r="AW74" s="354"/>
      <c r="AX74" s="354"/>
      <c r="AY74" s="354"/>
      <c r="AZ74" s="354"/>
      <c r="BA74" s="354"/>
      <c r="BB74" s="354"/>
      <c r="BC74" s="354"/>
      <c r="BD74" s="354"/>
      <c r="BE74" s="354"/>
      <c r="BF74" s="354"/>
      <c r="BG74" s="354"/>
      <c r="BH74" s="354"/>
      <c r="BI74" s="354"/>
      <c r="BJ74" s="354"/>
      <c r="BK74" s="354"/>
      <c r="BL74" s="354"/>
      <c r="BM74" s="354"/>
      <c r="BN74" s="354"/>
      <c r="BO74" s="31"/>
    </row>
    <row r="75" spans="1:248">
      <c r="A75" s="350"/>
      <c r="B75" s="371"/>
      <c r="C75" s="354"/>
      <c r="D75" s="372"/>
      <c r="E75" s="354"/>
      <c r="F75" s="373"/>
      <c r="G75" s="354"/>
      <c r="H75" s="354"/>
      <c r="I75" s="374"/>
      <c r="J75" s="354"/>
      <c r="K75" s="354"/>
      <c r="L75" s="374"/>
      <c r="M75" s="354"/>
      <c r="N75" s="354"/>
      <c r="O75" s="374"/>
      <c r="P75" s="354"/>
      <c r="Q75" s="354"/>
      <c r="R75" s="374"/>
      <c r="S75" s="354"/>
      <c r="T75" s="354"/>
      <c r="U75" s="374"/>
      <c r="V75" s="354"/>
      <c r="W75" s="354"/>
      <c r="X75" s="374"/>
      <c r="Y75" s="354"/>
      <c r="Z75" s="354"/>
      <c r="AA75" s="374"/>
      <c r="AB75" s="354"/>
      <c r="AC75" s="354"/>
      <c r="AD75" s="374"/>
      <c r="AE75" s="354"/>
      <c r="AF75" s="354"/>
      <c r="AG75" s="374"/>
      <c r="AH75" s="354"/>
      <c r="AI75" s="354"/>
      <c r="AJ75" s="374"/>
      <c r="AK75" s="354"/>
      <c r="AL75" s="354"/>
      <c r="AM75" s="374"/>
      <c r="AN75" s="354"/>
      <c r="AO75" s="354"/>
      <c r="AP75" s="374"/>
      <c r="AQ75" s="354"/>
      <c r="AR75" s="354"/>
      <c r="AS75" s="374"/>
      <c r="AT75" s="354"/>
      <c r="AU75" s="354"/>
      <c r="AV75" s="374"/>
      <c r="AW75" s="354"/>
      <c r="AX75" s="354"/>
      <c r="AY75" s="354"/>
      <c r="AZ75" s="354"/>
      <c r="BA75" s="354"/>
      <c r="BB75" s="354"/>
      <c r="BC75" s="354"/>
      <c r="BD75" s="354"/>
      <c r="BE75" s="354"/>
      <c r="BF75" s="354"/>
      <c r="BG75" s="354"/>
      <c r="BH75" s="354"/>
      <c r="BI75" s="354"/>
      <c r="BJ75" s="354"/>
      <c r="BK75" s="354"/>
      <c r="BL75" s="354"/>
      <c r="BM75" s="354"/>
      <c r="BN75" s="354"/>
      <c r="BO75" s="31"/>
    </row>
    <row r="76" spans="1:248">
      <c r="A76" s="350"/>
      <c r="B76" s="371"/>
      <c r="C76" s="354"/>
      <c r="D76" s="372"/>
      <c r="E76" s="354"/>
      <c r="F76" s="373"/>
      <c r="G76" s="354"/>
      <c r="H76" s="354"/>
      <c r="I76" s="374"/>
      <c r="J76" s="354"/>
      <c r="K76" s="354"/>
      <c r="L76" s="374"/>
      <c r="M76" s="354"/>
      <c r="N76" s="354"/>
      <c r="O76" s="374"/>
      <c r="P76" s="354"/>
      <c r="Q76" s="354"/>
      <c r="R76" s="374"/>
      <c r="S76" s="354"/>
      <c r="T76" s="354"/>
      <c r="U76" s="374"/>
      <c r="V76" s="354"/>
      <c r="W76" s="354"/>
      <c r="X76" s="374"/>
      <c r="Y76" s="354"/>
      <c r="Z76" s="354"/>
      <c r="AA76" s="374"/>
      <c r="AB76" s="354"/>
      <c r="AC76" s="354"/>
      <c r="AD76" s="374"/>
      <c r="AE76" s="354"/>
      <c r="AF76" s="354"/>
      <c r="AG76" s="374"/>
      <c r="AH76" s="354"/>
      <c r="AI76" s="354"/>
      <c r="AJ76" s="374"/>
      <c r="AK76" s="354"/>
      <c r="AL76" s="354"/>
      <c r="AM76" s="374"/>
      <c r="AN76" s="354"/>
      <c r="AO76" s="354"/>
      <c r="AP76" s="374"/>
      <c r="AQ76" s="354"/>
      <c r="AR76" s="354"/>
      <c r="AS76" s="374"/>
      <c r="AT76" s="354"/>
      <c r="AU76" s="354"/>
      <c r="AV76" s="374"/>
      <c r="AW76" s="354"/>
      <c r="AX76" s="354"/>
      <c r="AY76" s="354"/>
      <c r="AZ76" s="354"/>
      <c r="BA76" s="354"/>
      <c r="BB76" s="354"/>
      <c r="BC76" s="354"/>
      <c r="BD76" s="354"/>
      <c r="BE76" s="354"/>
      <c r="BF76" s="354"/>
      <c r="BG76" s="354"/>
      <c r="BH76" s="354"/>
      <c r="BI76" s="354"/>
      <c r="BJ76" s="354"/>
      <c r="BK76" s="354"/>
      <c r="BL76" s="354"/>
      <c r="BM76" s="354"/>
      <c r="BN76" s="354"/>
      <c r="BO76" s="31"/>
    </row>
    <row r="77" spans="1:248">
      <c r="A77" s="350"/>
      <c r="B77" s="371"/>
      <c r="C77" s="354"/>
      <c r="D77" s="372"/>
      <c r="E77" s="354"/>
      <c r="F77" s="373"/>
      <c r="G77" s="354"/>
      <c r="H77" s="354"/>
      <c r="I77" s="374"/>
      <c r="J77" s="354"/>
      <c r="K77" s="354"/>
      <c r="L77" s="374"/>
      <c r="M77" s="354"/>
      <c r="N77" s="354"/>
      <c r="O77" s="374"/>
      <c r="P77" s="354"/>
      <c r="Q77" s="354"/>
      <c r="R77" s="374"/>
      <c r="S77" s="354"/>
      <c r="T77" s="354"/>
      <c r="U77" s="374"/>
      <c r="V77" s="354"/>
      <c r="W77" s="354"/>
      <c r="X77" s="374"/>
      <c r="Y77" s="354"/>
      <c r="Z77" s="354"/>
      <c r="AA77" s="374"/>
      <c r="AB77" s="354"/>
      <c r="AC77" s="354"/>
      <c r="AD77" s="374"/>
      <c r="AE77" s="354"/>
      <c r="AF77" s="354"/>
      <c r="AG77" s="374"/>
      <c r="AH77" s="354"/>
      <c r="AI77" s="354"/>
      <c r="AJ77" s="374"/>
      <c r="AK77" s="354"/>
      <c r="AL77" s="354"/>
      <c r="AM77" s="374"/>
      <c r="AN77" s="354"/>
      <c r="AO77" s="354"/>
      <c r="AP77" s="374"/>
      <c r="AQ77" s="354"/>
      <c r="AR77" s="354"/>
      <c r="AS77" s="374"/>
      <c r="AT77" s="354"/>
      <c r="AU77" s="354"/>
      <c r="AV77" s="374"/>
      <c r="AW77" s="354"/>
      <c r="AX77" s="354"/>
      <c r="AY77" s="354"/>
      <c r="AZ77" s="354"/>
      <c r="BA77" s="354"/>
      <c r="BB77" s="354"/>
      <c r="BC77" s="354"/>
      <c r="BD77" s="354"/>
      <c r="BE77" s="354"/>
      <c r="BF77" s="354"/>
      <c r="BG77" s="354"/>
      <c r="BH77" s="354"/>
      <c r="BI77" s="354"/>
      <c r="BJ77" s="354"/>
      <c r="BK77" s="354"/>
      <c r="BL77" s="354"/>
      <c r="BM77" s="354"/>
      <c r="BN77" s="354"/>
      <c r="BO77" s="31"/>
    </row>
    <row r="78" spans="1:248">
      <c r="A78" s="350"/>
      <c r="B78" s="371"/>
      <c r="C78" s="354"/>
      <c r="D78" s="372"/>
      <c r="E78" s="354"/>
      <c r="F78" s="373"/>
      <c r="G78" s="354"/>
      <c r="H78" s="354"/>
      <c r="I78" s="374"/>
      <c r="J78" s="354"/>
      <c r="K78" s="354"/>
      <c r="L78" s="374"/>
      <c r="M78" s="354"/>
      <c r="N78" s="354"/>
      <c r="O78" s="374"/>
      <c r="P78" s="354"/>
      <c r="Q78" s="354"/>
      <c r="R78" s="374"/>
      <c r="S78" s="354"/>
      <c r="T78" s="354"/>
      <c r="U78" s="374"/>
      <c r="V78" s="354"/>
      <c r="W78" s="354"/>
      <c r="X78" s="374"/>
      <c r="Y78" s="354"/>
      <c r="Z78" s="354"/>
      <c r="AA78" s="374"/>
      <c r="AB78" s="354"/>
      <c r="AC78" s="354"/>
      <c r="AD78" s="374"/>
      <c r="AE78" s="354"/>
      <c r="AF78" s="354"/>
      <c r="AG78" s="374"/>
      <c r="AH78" s="354"/>
      <c r="AI78" s="354"/>
      <c r="AJ78" s="374"/>
      <c r="AK78" s="354"/>
      <c r="AL78" s="354"/>
      <c r="AM78" s="374"/>
      <c r="AN78" s="354"/>
      <c r="AO78" s="354"/>
      <c r="AP78" s="374"/>
      <c r="AQ78" s="354"/>
      <c r="AR78" s="354"/>
      <c r="AS78" s="374"/>
      <c r="AT78" s="354"/>
      <c r="AU78" s="354"/>
      <c r="AV78" s="374"/>
      <c r="AW78" s="354"/>
      <c r="AX78" s="354"/>
      <c r="AY78" s="354"/>
      <c r="AZ78" s="354"/>
      <c r="BA78" s="354"/>
      <c r="BB78" s="354"/>
      <c r="BC78" s="354"/>
      <c r="BD78" s="354"/>
      <c r="BE78" s="354"/>
      <c r="BF78" s="354"/>
      <c r="BG78" s="354"/>
      <c r="BH78" s="354"/>
      <c r="BI78" s="354"/>
      <c r="BJ78" s="354"/>
      <c r="BK78" s="354"/>
      <c r="BL78" s="354"/>
      <c r="BM78" s="354"/>
      <c r="BN78" s="354"/>
      <c r="BO78" s="31"/>
    </row>
    <row r="79" spans="1:248">
      <c r="A79" s="350"/>
      <c r="B79" s="371"/>
      <c r="C79" s="354"/>
      <c r="D79" s="372"/>
      <c r="E79" s="354"/>
      <c r="F79" s="373"/>
      <c r="G79" s="354"/>
      <c r="H79" s="354"/>
      <c r="I79" s="374"/>
      <c r="J79" s="354"/>
      <c r="K79" s="354"/>
      <c r="L79" s="374"/>
      <c r="M79" s="354"/>
      <c r="N79" s="354"/>
      <c r="O79" s="374"/>
      <c r="P79" s="354"/>
      <c r="Q79" s="354"/>
      <c r="R79" s="374"/>
      <c r="S79" s="354"/>
      <c r="T79" s="354"/>
      <c r="U79" s="374"/>
      <c r="V79" s="354"/>
      <c r="W79" s="354"/>
      <c r="X79" s="374"/>
      <c r="Y79" s="354"/>
      <c r="Z79" s="354"/>
      <c r="AA79" s="374"/>
      <c r="AB79" s="354"/>
      <c r="AC79" s="354"/>
      <c r="AD79" s="374"/>
      <c r="AE79" s="354"/>
      <c r="AF79" s="354"/>
      <c r="AG79" s="374"/>
      <c r="AH79" s="354"/>
      <c r="AI79" s="354"/>
      <c r="AJ79" s="374"/>
      <c r="AK79" s="354"/>
      <c r="AL79" s="354"/>
      <c r="AM79" s="374"/>
      <c r="AN79" s="354"/>
      <c r="AO79" s="354"/>
      <c r="AP79" s="374"/>
      <c r="AQ79" s="354"/>
      <c r="AR79" s="354"/>
      <c r="AS79" s="374"/>
      <c r="AT79" s="354"/>
      <c r="AU79" s="354"/>
      <c r="AV79" s="374"/>
      <c r="AW79" s="354"/>
      <c r="AX79" s="354"/>
      <c r="AY79" s="354"/>
      <c r="AZ79" s="354"/>
      <c r="BA79" s="354"/>
      <c r="BB79" s="354"/>
      <c r="BC79" s="354"/>
      <c r="BD79" s="354"/>
      <c r="BE79" s="354"/>
      <c r="BF79" s="354"/>
      <c r="BG79" s="354"/>
      <c r="BH79" s="354"/>
      <c r="BI79" s="354"/>
      <c r="BJ79" s="354"/>
      <c r="BK79" s="354"/>
      <c r="BL79" s="354"/>
      <c r="BM79" s="354"/>
      <c r="BN79" s="354"/>
      <c r="BO79" s="31"/>
    </row>
    <row r="80" spans="1:248">
      <c r="A80" s="350"/>
      <c r="B80" s="371"/>
      <c r="C80" s="354"/>
      <c r="D80" s="372"/>
      <c r="E80" s="354"/>
      <c r="F80" s="373"/>
      <c r="G80" s="354"/>
      <c r="H80" s="354"/>
      <c r="I80" s="374"/>
      <c r="J80" s="354"/>
      <c r="K80" s="354"/>
      <c r="L80" s="374"/>
      <c r="M80" s="354"/>
      <c r="N80" s="354"/>
      <c r="O80" s="374"/>
      <c r="P80" s="354"/>
      <c r="Q80" s="354"/>
      <c r="R80" s="374"/>
      <c r="S80" s="354"/>
      <c r="T80" s="354"/>
      <c r="U80" s="374"/>
      <c r="V80" s="354"/>
      <c r="W80" s="354"/>
      <c r="X80" s="374"/>
      <c r="Y80" s="354"/>
      <c r="Z80" s="354"/>
      <c r="AA80" s="374"/>
      <c r="AB80" s="354"/>
      <c r="AC80" s="354"/>
      <c r="AD80" s="374"/>
      <c r="AE80" s="354"/>
      <c r="AF80" s="354"/>
      <c r="AG80" s="374"/>
      <c r="AH80" s="354"/>
      <c r="AI80" s="354"/>
      <c r="AJ80" s="374"/>
      <c r="AK80" s="354"/>
      <c r="AL80" s="354"/>
      <c r="AM80" s="374"/>
      <c r="AN80" s="354"/>
      <c r="AO80" s="354"/>
      <c r="AP80" s="374"/>
      <c r="AQ80" s="354"/>
      <c r="AR80" s="354"/>
      <c r="AS80" s="374"/>
      <c r="AT80" s="354"/>
      <c r="AU80" s="354"/>
      <c r="AV80" s="374"/>
      <c r="AW80" s="354"/>
      <c r="AX80" s="354"/>
      <c r="AY80" s="354"/>
      <c r="AZ80" s="354"/>
      <c r="BA80" s="354"/>
      <c r="BB80" s="354"/>
      <c r="BC80" s="354"/>
      <c r="BD80" s="354"/>
      <c r="BE80" s="354"/>
      <c r="BF80" s="354"/>
      <c r="BG80" s="354"/>
      <c r="BH80" s="354"/>
      <c r="BI80" s="354"/>
      <c r="BJ80" s="354"/>
      <c r="BK80" s="354"/>
      <c r="BL80" s="354"/>
      <c r="BM80" s="354"/>
      <c r="BN80" s="354"/>
      <c r="BO80" s="31"/>
    </row>
    <row r="81" spans="1:67">
      <c r="A81" s="350"/>
      <c r="B81" s="371"/>
      <c r="C81" s="354"/>
      <c r="D81" s="372"/>
      <c r="E81" s="354"/>
      <c r="F81" s="373"/>
      <c r="G81" s="354"/>
      <c r="H81" s="354"/>
      <c r="I81" s="374"/>
      <c r="J81" s="354"/>
      <c r="K81" s="354"/>
      <c r="L81" s="374"/>
      <c r="M81" s="354"/>
      <c r="N81" s="354"/>
      <c r="O81" s="374"/>
      <c r="P81" s="354"/>
      <c r="Q81" s="354"/>
      <c r="R81" s="374"/>
      <c r="S81" s="354"/>
      <c r="T81" s="354"/>
      <c r="U81" s="374"/>
      <c r="V81" s="354"/>
      <c r="W81" s="354"/>
      <c r="X81" s="374"/>
      <c r="Y81" s="354"/>
      <c r="Z81" s="354"/>
      <c r="AA81" s="374"/>
      <c r="AB81" s="354"/>
      <c r="AC81" s="354"/>
      <c r="AD81" s="374"/>
      <c r="AE81" s="354"/>
      <c r="AF81" s="354"/>
      <c r="AG81" s="374"/>
      <c r="AH81" s="354"/>
      <c r="AI81" s="354"/>
      <c r="AJ81" s="374"/>
      <c r="AK81" s="354"/>
      <c r="AL81" s="354"/>
      <c r="AM81" s="374"/>
      <c r="AN81" s="354"/>
      <c r="AO81" s="354"/>
      <c r="AP81" s="374"/>
      <c r="AQ81" s="354"/>
      <c r="AR81" s="354"/>
      <c r="AS81" s="374"/>
      <c r="AT81" s="354"/>
      <c r="AU81" s="354"/>
      <c r="AV81" s="374"/>
      <c r="AW81" s="354"/>
      <c r="AX81" s="354"/>
      <c r="AY81" s="354"/>
      <c r="AZ81" s="354"/>
      <c r="BA81" s="354"/>
      <c r="BB81" s="354"/>
      <c r="BC81" s="354"/>
      <c r="BD81" s="354"/>
      <c r="BE81" s="354"/>
      <c r="BF81" s="354"/>
      <c r="BG81" s="354"/>
      <c r="BH81" s="354"/>
      <c r="BI81" s="354"/>
      <c r="BJ81" s="354"/>
      <c r="BK81" s="354"/>
      <c r="BL81" s="354"/>
      <c r="BM81" s="354"/>
      <c r="BN81" s="354"/>
      <c r="BO81" s="31"/>
    </row>
    <row r="82" spans="1:67">
      <c r="A82" s="350"/>
      <c r="B82" s="371"/>
      <c r="C82" s="354"/>
      <c r="D82" s="372"/>
      <c r="E82" s="354"/>
      <c r="F82" s="373"/>
      <c r="G82" s="354"/>
      <c r="H82" s="354"/>
      <c r="I82" s="374"/>
      <c r="J82" s="354"/>
      <c r="K82" s="354"/>
      <c r="L82" s="374"/>
      <c r="M82" s="354"/>
      <c r="N82" s="354"/>
      <c r="O82" s="374"/>
      <c r="P82" s="354"/>
      <c r="Q82" s="354"/>
      <c r="R82" s="374"/>
      <c r="S82" s="354"/>
      <c r="T82" s="354"/>
      <c r="U82" s="374"/>
      <c r="V82" s="354"/>
      <c r="W82" s="354"/>
      <c r="X82" s="374"/>
      <c r="Y82" s="354"/>
      <c r="Z82" s="354"/>
      <c r="AA82" s="374"/>
      <c r="AB82" s="354"/>
      <c r="AC82" s="354"/>
      <c r="AD82" s="374"/>
      <c r="AE82" s="354"/>
      <c r="AF82" s="354"/>
      <c r="AG82" s="374"/>
      <c r="AH82" s="354"/>
      <c r="AI82" s="354"/>
      <c r="AJ82" s="374"/>
      <c r="AK82" s="354"/>
      <c r="AL82" s="354"/>
      <c r="AM82" s="374"/>
      <c r="AN82" s="354"/>
      <c r="AO82" s="354"/>
      <c r="AP82" s="374"/>
      <c r="AQ82" s="354"/>
      <c r="AR82" s="354"/>
      <c r="AS82" s="374"/>
      <c r="AT82" s="354"/>
      <c r="AU82" s="354"/>
      <c r="AV82" s="374"/>
      <c r="AW82" s="354"/>
      <c r="AX82" s="354"/>
      <c r="AY82" s="354"/>
      <c r="AZ82" s="354"/>
      <c r="BA82" s="354"/>
      <c r="BB82" s="354"/>
      <c r="BC82" s="354"/>
      <c r="BD82" s="354"/>
      <c r="BE82" s="354"/>
      <c r="BF82" s="354"/>
      <c r="BG82" s="354"/>
      <c r="BH82" s="354"/>
      <c r="BI82" s="354"/>
      <c r="BJ82" s="354"/>
      <c r="BK82" s="354"/>
      <c r="BL82" s="354"/>
      <c r="BM82" s="354"/>
      <c r="BN82" s="354"/>
      <c r="BO82" s="31"/>
    </row>
    <row r="83" spans="1:67">
      <c r="A83" s="350"/>
      <c r="B83" s="371"/>
      <c r="C83" s="354"/>
      <c r="D83" s="372"/>
      <c r="E83" s="354"/>
      <c r="F83" s="373"/>
      <c r="G83" s="354"/>
      <c r="H83" s="354"/>
      <c r="I83" s="374"/>
      <c r="J83" s="354"/>
      <c r="K83" s="354"/>
      <c r="L83" s="374"/>
      <c r="M83" s="354"/>
      <c r="N83" s="354"/>
      <c r="O83" s="374"/>
      <c r="P83" s="354"/>
      <c r="Q83" s="354"/>
      <c r="R83" s="374"/>
      <c r="S83" s="354"/>
      <c r="T83" s="354"/>
      <c r="U83" s="374"/>
      <c r="V83" s="354"/>
      <c r="W83" s="354"/>
      <c r="X83" s="374"/>
      <c r="Y83" s="354"/>
      <c r="Z83" s="354"/>
      <c r="AA83" s="374"/>
      <c r="AB83" s="354"/>
      <c r="AC83" s="354"/>
      <c r="AD83" s="374"/>
      <c r="AE83" s="354"/>
      <c r="AF83" s="354"/>
      <c r="AG83" s="374"/>
      <c r="AH83" s="354"/>
      <c r="AI83" s="354"/>
      <c r="AJ83" s="374"/>
      <c r="AK83" s="354"/>
      <c r="AL83" s="354"/>
      <c r="AM83" s="374"/>
      <c r="AN83" s="354"/>
      <c r="AO83" s="354"/>
      <c r="AP83" s="374"/>
      <c r="AQ83" s="354"/>
      <c r="AR83" s="354"/>
      <c r="AS83" s="374"/>
      <c r="AT83" s="354"/>
      <c r="AU83" s="354"/>
      <c r="AV83" s="374"/>
      <c r="AW83" s="354"/>
      <c r="AX83" s="354"/>
      <c r="AY83" s="354"/>
      <c r="AZ83" s="354"/>
      <c r="BA83" s="354"/>
      <c r="BB83" s="354"/>
      <c r="BC83" s="354"/>
      <c r="BD83" s="354"/>
      <c r="BE83" s="354"/>
      <c r="BF83" s="354"/>
      <c r="BG83" s="354"/>
      <c r="BH83" s="354"/>
      <c r="BI83" s="354"/>
      <c r="BJ83" s="354"/>
      <c r="BK83" s="354"/>
      <c r="BL83" s="354"/>
      <c r="BM83" s="354"/>
      <c r="BN83" s="354"/>
      <c r="BO83" s="31"/>
    </row>
    <row r="84" spans="1:67">
      <c r="A84" s="350"/>
      <c r="B84" s="371"/>
      <c r="C84" s="354"/>
      <c r="D84" s="372"/>
      <c r="E84" s="354"/>
      <c r="F84" s="373"/>
      <c r="G84" s="354"/>
      <c r="H84" s="354"/>
      <c r="I84" s="374"/>
      <c r="J84" s="354"/>
      <c r="K84" s="354"/>
      <c r="L84" s="374"/>
      <c r="M84" s="354"/>
      <c r="N84" s="354"/>
      <c r="O84" s="374"/>
      <c r="P84" s="354"/>
      <c r="Q84" s="354"/>
      <c r="R84" s="374"/>
      <c r="S84" s="354"/>
      <c r="T84" s="354"/>
      <c r="U84" s="374"/>
      <c r="V84" s="354"/>
      <c r="W84" s="354"/>
      <c r="X84" s="374"/>
      <c r="Y84" s="354"/>
      <c r="Z84" s="354"/>
      <c r="AA84" s="374"/>
      <c r="AB84" s="354"/>
      <c r="AC84" s="354"/>
      <c r="AD84" s="374"/>
      <c r="AE84" s="354"/>
      <c r="AF84" s="354"/>
      <c r="AG84" s="374"/>
      <c r="AH84" s="354"/>
      <c r="AI84" s="354"/>
      <c r="AJ84" s="374"/>
      <c r="AK84" s="354"/>
      <c r="AL84" s="354"/>
      <c r="AM84" s="374"/>
      <c r="AN84" s="354"/>
      <c r="AO84" s="354"/>
      <c r="AP84" s="374"/>
      <c r="AQ84" s="354"/>
      <c r="AR84" s="354"/>
      <c r="AS84" s="374"/>
      <c r="AT84" s="354"/>
      <c r="AU84" s="354"/>
      <c r="AV84" s="374"/>
      <c r="AW84" s="354"/>
      <c r="AX84" s="354"/>
      <c r="AY84" s="354"/>
      <c r="AZ84" s="354"/>
      <c r="BA84" s="354"/>
      <c r="BB84" s="354"/>
      <c r="BC84" s="354"/>
      <c r="BD84" s="354"/>
      <c r="BE84" s="354"/>
      <c r="BF84" s="354"/>
      <c r="BG84" s="354"/>
      <c r="BH84" s="354"/>
      <c r="BI84" s="354"/>
      <c r="BJ84" s="354"/>
      <c r="BK84" s="354"/>
      <c r="BL84" s="354"/>
      <c r="BM84" s="354"/>
      <c r="BN84" s="354"/>
      <c r="BO84" s="31"/>
    </row>
    <row r="85" spans="1:67">
      <c r="A85" s="350"/>
      <c r="B85" s="371"/>
      <c r="C85" s="354"/>
      <c r="D85" s="372"/>
      <c r="E85" s="354"/>
      <c r="F85" s="373"/>
      <c r="G85" s="354"/>
      <c r="H85" s="354"/>
      <c r="I85" s="374"/>
      <c r="J85" s="354"/>
      <c r="K85" s="354"/>
      <c r="L85" s="374"/>
      <c r="M85" s="354"/>
      <c r="N85" s="354"/>
      <c r="O85" s="374"/>
      <c r="P85" s="354"/>
      <c r="Q85" s="354"/>
      <c r="R85" s="374"/>
      <c r="S85" s="354"/>
      <c r="T85" s="354"/>
      <c r="U85" s="374"/>
      <c r="V85" s="354"/>
      <c r="W85" s="354"/>
      <c r="X85" s="374"/>
      <c r="Y85" s="354"/>
      <c r="Z85" s="354"/>
      <c r="AA85" s="374"/>
      <c r="AB85" s="354"/>
      <c r="AC85" s="354"/>
      <c r="AD85" s="374"/>
      <c r="AE85" s="354"/>
      <c r="AF85" s="354"/>
      <c r="AG85" s="374"/>
      <c r="AH85" s="354"/>
      <c r="AI85" s="354"/>
      <c r="AJ85" s="374"/>
      <c r="AK85" s="354"/>
      <c r="AL85" s="354"/>
      <c r="AM85" s="374"/>
      <c r="AN85" s="354"/>
      <c r="AO85" s="354"/>
      <c r="AP85" s="374"/>
      <c r="AQ85" s="354"/>
      <c r="AR85" s="354"/>
      <c r="AS85" s="374"/>
      <c r="AT85" s="354"/>
      <c r="AU85" s="354"/>
      <c r="AV85" s="374"/>
      <c r="AW85" s="354"/>
      <c r="AX85" s="354"/>
      <c r="AY85" s="354"/>
      <c r="AZ85" s="354"/>
      <c r="BA85" s="354"/>
      <c r="BB85" s="354"/>
      <c r="BC85" s="354"/>
      <c r="BD85" s="354"/>
      <c r="BE85" s="354"/>
      <c r="BF85" s="354"/>
      <c r="BG85" s="354"/>
      <c r="BH85" s="354"/>
      <c r="BI85" s="354"/>
      <c r="BJ85" s="354"/>
      <c r="BK85" s="354"/>
      <c r="BL85" s="354"/>
      <c r="BM85" s="354"/>
      <c r="BN85" s="354"/>
      <c r="BO85" s="31"/>
    </row>
    <row r="86" spans="1:67">
      <c r="A86" s="350"/>
      <c r="B86" s="371"/>
      <c r="C86" s="354"/>
      <c r="D86" s="372"/>
      <c r="E86" s="354"/>
      <c r="F86" s="373"/>
      <c r="G86" s="354"/>
      <c r="H86" s="354"/>
      <c r="I86" s="374"/>
      <c r="J86" s="354"/>
      <c r="K86" s="354"/>
      <c r="L86" s="374"/>
      <c r="M86" s="354"/>
      <c r="N86" s="354"/>
      <c r="O86" s="374"/>
      <c r="P86" s="354"/>
      <c r="Q86" s="354"/>
      <c r="R86" s="374"/>
      <c r="S86" s="354"/>
      <c r="T86" s="354"/>
      <c r="U86" s="374"/>
      <c r="V86" s="354"/>
      <c r="W86" s="354"/>
      <c r="X86" s="374"/>
      <c r="Y86" s="354"/>
      <c r="Z86" s="354"/>
      <c r="AA86" s="374"/>
      <c r="AB86" s="354"/>
      <c r="AC86" s="354"/>
      <c r="AD86" s="374"/>
      <c r="AE86" s="354"/>
      <c r="AF86" s="354"/>
      <c r="AG86" s="374"/>
      <c r="AH86" s="354"/>
      <c r="AI86" s="354"/>
      <c r="AJ86" s="374"/>
      <c r="AK86" s="354"/>
      <c r="AL86" s="354"/>
      <c r="AM86" s="374"/>
      <c r="AN86" s="354"/>
      <c r="AO86" s="354"/>
      <c r="AP86" s="374"/>
      <c r="AQ86" s="354"/>
      <c r="AR86" s="354"/>
      <c r="AS86" s="374"/>
      <c r="AT86" s="354"/>
      <c r="AU86" s="354"/>
      <c r="AV86" s="374"/>
      <c r="AW86" s="354"/>
      <c r="AX86" s="354"/>
      <c r="AY86" s="354"/>
      <c r="AZ86" s="354"/>
      <c r="BA86" s="354"/>
      <c r="BB86" s="354"/>
      <c r="BC86" s="354"/>
      <c r="BD86" s="354"/>
      <c r="BE86" s="354"/>
      <c r="BF86" s="354"/>
      <c r="BG86" s="354"/>
      <c r="BH86" s="354"/>
      <c r="BI86" s="354"/>
      <c r="BJ86" s="354"/>
      <c r="BK86" s="354"/>
      <c r="BL86" s="354"/>
      <c r="BM86" s="354"/>
      <c r="BN86" s="354"/>
      <c r="BO86" s="31"/>
    </row>
    <row r="87" spans="1:67">
      <c r="A87" s="350"/>
      <c r="B87" s="371"/>
      <c r="C87" s="354"/>
      <c r="D87" s="372"/>
      <c r="E87" s="354"/>
      <c r="F87" s="373"/>
      <c r="G87" s="354"/>
      <c r="H87" s="354"/>
      <c r="I87" s="374"/>
      <c r="J87" s="354"/>
      <c r="K87" s="354"/>
      <c r="L87" s="374"/>
      <c r="M87" s="354"/>
      <c r="N87" s="354"/>
      <c r="O87" s="374"/>
      <c r="P87" s="354"/>
      <c r="Q87" s="354"/>
      <c r="R87" s="374"/>
      <c r="S87" s="354"/>
      <c r="T87" s="354"/>
      <c r="U87" s="374"/>
      <c r="V87" s="354"/>
      <c r="W87" s="354"/>
      <c r="X87" s="374"/>
      <c r="Y87" s="354"/>
      <c r="Z87" s="354"/>
      <c r="AA87" s="374"/>
      <c r="AB87" s="354"/>
      <c r="AC87" s="354"/>
      <c r="AD87" s="374"/>
      <c r="AE87" s="354"/>
      <c r="AF87" s="354"/>
      <c r="AG87" s="374"/>
      <c r="AH87" s="354"/>
      <c r="AI87" s="354"/>
      <c r="AJ87" s="374"/>
      <c r="AK87" s="354"/>
      <c r="AL87" s="354"/>
      <c r="AM87" s="374"/>
      <c r="AN87" s="354"/>
      <c r="AO87" s="354"/>
      <c r="AP87" s="374"/>
      <c r="AQ87" s="354"/>
      <c r="AR87" s="354"/>
      <c r="AS87" s="374"/>
      <c r="AT87" s="354"/>
      <c r="AU87" s="354"/>
      <c r="AV87" s="374"/>
      <c r="AW87" s="354"/>
      <c r="AX87" s="354"/>
      <c r="AY87" s="354"/>
      <c r="AZ87" s="354"/>
      <c r="BA87" s="354"/>
      <c r="BB87" s="354"/>
      <c r="BC87" s="354"/>
      <c r="BD87" s="354"/>
      <c r="BE87" s="354"/>
      <c r="BF87" s="354"/>
      <c r="BG87" s="354"/>
      <c r="BH87" s="354"/>
      <c r="BI87" s="354"/>
      <c r="BJ87" s="354"/>
      <c r="BK87" s="354"/>
      <c r="BL87" s="354"/>
      <c r="BM87" s="354"/>
      <c r="BN87" s="354"/>
      <c r="BO87" s="31"/>
    </row>
    <row r="88" spans="1:67">
      <c r="A88" s="350"/>
      <c r="B88" s="371"/>
      <c r="C88" s="354"/>
      <c r="D88" s="372"/>
      <c r="E88" s="354"/>
      <c r="F88" s="373"/>
      <c r="G88" s="354"/>
      <c r="H88" s="354"/>
      <c r="I88" s="374"/>
      <c r="J88" s="354"/>
      <c r="K88" s="354"/>
      <c r="L88" s="374"/>
      <c r="M88" s="354"/>
      <c r="N88" s="354"/>
      <c r="O88" s="374"/>
      <c r="P88" s="354"/>
      <c r="Q88" s="354"/>
      <c r="R88" s="374"/>
      <c r="S88" s="354"/>
      <c r="T88" s="354"/>
      <c r="U88" s="374"/>
      <c r="V88" s="354"/>
      <c r="W88" s="354"/>
      <c r="X88" s="374"/>
      <c r="Y88" s="354"/>
      <c r="Z88" s="354"/>
      <c r="AA88" s="374"/>
      <c r="AB88" s="354"/>
      <c r="AC88" s="354"/>
      <c r="AD88" s="374"/>
      <c r="AE88" s="354"/>
      <c r="AF88" s="354"/>
      <c r="AG88" s="374"/>
      <c r="AH88" s="354"/>
      <c r="AI88" s="354"/>
      <c r="AJ88" s="374"/>
      <c r="AK88" s="354"/>
      <c r="AL88" s="354"/>
      <c r="AM88" s="374"/>
      <c r="AN88" s="354"/>
      <c r="AO88" s="354"/>
      <c r="AP88" s="374"/>
      <c r="AQ88" s="354"/>
      <c r="AR88" s="354"/>
      <c r="AS88" s="374"/>
      <c r="AT88" s="354"/>
      <c r="AU88" s="354"/>
      <c r="AV88" s="374"/>
      <c r="AW88" s="354"/>
      <c r="AX88" s="354"/>
      <c r="AY88" s="354"/>
      <c r="AZ88" s="354"/>
      <c r="BA88" s="354"/>
      <c r="BB88" s="354"/>
      <c r="BC88" s="354"/>
      <c r="BD88" s="354"/>
      <c r="BE88" s="354"/>
      <c r="BF88" s="354"/>
      <c r="BG88" s="354"/>
      <c r="BH88" s="354"/>
      <c r="BI88" s="354"/>
      <c r="BJ88" s="354"/>
      <c r="BK88" s="354"/>
      <c r="BL88" s="354"/>
      <c r="BM88" s="354"/>
      <c r="BN88" s="354"/>
      <c r="BO88" s="31"/>
    </row>
    <row r="89" spans="1:67">
      <c r="A89" s="350"/>
      <c r="B89" s="371"/>
      <c r="C89" s="354"/>
      <c r="D89" s="372"/>
      <c r="E89" s="354"/>
      <c r="F89" s="373"/>
      <c r="G89" s="354"/>
      <c r="H89" s="354"/>
      <c r="I89" s="374"/>
      <c r="J89" s="354"/>
      <c r="K89" s="354"/>
      <c r="L89" s="374"/>
      <c r="M89" s="354"/>
      <c r="N89" s="354"/>
      <c r="O89" s="374"/>
      <c r="P89" s="354"/>
      <c r="Q89" s="354"/>
      <c r="R89" s="374"/>
      <c r="S89" s="354"/>
      <c r="T89" s="354"/>
      <c r="U89" s="374"/>
      <c r="V89" s="354"/>
      <c r="W89" s="354"/>
      <c r="X89" s="374"/>
      <c r="Y89" s="354"/>
      <c r="Z89" s="354"/>
      <c r="AA89" s="374"/>
      <c r="AB89" s="354"/>
      <c r="AC89" s="354"/>
      <c r="AD89" s="374"/>
      <c r="AE89" s="354"/>
      <c r="AF89" s="354"/>
      <c r="AG89" s="374"/>
      <c r="AH89" s="354"/>
      <c r="AI89" s="354"/>
      <c r="AJ89" s="374"/>
      <c r="AK89" s="354"/>
      <c r="AL89" s="354"/>
      <c r="AM89" s="374"/>
      <c r="AN89" s="354"/>
      <c r="AO89" s="354"/>
      <c r="AP89" s="374"/>
      <c r="AQ89" s="354"/>
      <c r="AR89" s="354"/>
      <c r="AS89" s="374"/>
      <c r="AT89" s="354"/>
      <c r="AU89" s="354"/>
      <c r="AV89" s="374"/>
      <c r="AW89" s="354"/>
      <c r="AX89" s="354"/>
      <c r="AY89" s="354"/>
      <c r="AZ89" s="354"/>
      <c r="BA89" s="354"/>
      <c r="BB89" s="354"/>
      <c r="BC89" s="354"/>
      <c r="BD89" s="354"/>
      <c r="BE89" s="354"/>
      <c r="BF89" s="354"/>
      <c r="BG89" s="354"/>
      <c r="BH89" s="354"/>
      <c r="BI89" s="354"/>
      <c r="BJ89" s="354"/>
      <c r="BK89" s="354"/>
      <c r="BL89" s="354"/>
      <c r="BM89" s="354"/>
      <c r="BN89" s="354"/>
      <c r="BO89" s="31"/>
    </row>
    <row r="90" spans="1:67">
      <c r="A90" s="350"/>
      <c r="B90" s="371"/>
      <c r="C90" s="354"/>
      <c r="D90" s="372"/>
      <c r="E90" s="354"/>
      <c r="F90" s="373"/>
      <c r="G90" s="354"/>
      <c r="H90" s="354"/>
      <c r="I90" s="374"/>
      <c r="J90" s="354"/>
      <c r="K90" s="354"/>
      <c r="L90" s="374"/>
      <c r="M90" s="354"/>
      <c r="N90" s="354"/>
      <c r="O90" s="374"/>
      <c r="P90" s="354"/>
      <c r="Q90" s="354"/>
      <c r="R90" s="374"/>
      <c r="S90" s="354"/>
      <c r="T90" s="354"/>
      <c r="U90" s="374"/>
      <c r="V90" s="354"/>
      <c r="W90" s="354"/>
      <c r="X90" s="374"/>
      <c r="Y90" s="354"/>
      <c r="Z90" s="354"/>
      <c r="AA90" s="374"/>
      <c r="AB90" s="354"/>
      <c r="AC90" s="354"/>
      <c r="AD90" s="374"/>
      <c r="AE90" s="354"/>
      <c r="AF90" s="354"/>
      <c r="AG90" s="374"/>
      <c r="AH90" s="354"/>
      <c r="AI90" s="354"/>
      <c r="AJ90" s="374"/>
      <c r="AK90" s="354"/>
      <c r="AL90" s="354"/>
      <c r="AM90" s="374"/>
      <c r="AN90" s="354"/>
      <c r="AO90" s="354"/>
      <c r="AP90" s="374"/>
      <c r="AQ90" s="354"/>
      <c r="AR90" s="354"/>
      <c r="AS90" s="374"/>
      <c r="AT90" s="354"/>
      <c r="AU90" s="354"/>
      <c r="AV90" s="374"/>
      <c r="AW90" s="354"/>
      <c r="AX90" s="354"/>
      <c r="AY90" s="354"/>
      <c r="AZ90" s="354"/>
      <c r="BA90" s="354"/>
      <c r="BB90" s="354"/>
      <c r="BC90" s="354"/>
      <c r="BD90" s="354"/>
      <c r="BE90" s="354"/>
      <c r="BF90" s="354"/>
      <c r="BG90" s="354"/>
      <c r="BH90" s="354"/>
      <c r="BI90" s="354"/>
      <c r="BJ90" s="354"/>
      <c r="BK90" s="354"/>
      <c r="BL90" s="354"/>
      <c r="BM90" s="354"/>
      <c r="BN90" s="354"/>
      <c r="BO90" s="31"/>
    </row>
    <row r="91" spans="1:67">
      <c r="A91" s="350"/>
      <c r="B91" s="371"/>
      <c r="C91" s="354"/>
      <c r="D91" s="372"/>
      <c r="E91" s="354"/>
      <c r="F91" s="373"/>
      <c r="G91" s="354"/>
      <c r="H91" s="354"/>
      <c r="I91" s="374"/>
      <c r="J91" s="354"/>
      <c r="K91" s="354"/>
      <c r="L91" s="374"/>
      <c r="M91" s="354"/>
      <c r="N91" s="354"/>
      <c r="O91" s="374"/>
      <c r="P91" s="354"/>
      <c r="Q91" s="354"/>
      <c r="R91" s="374"/>
      <c r="S91" s="354"/>
      <c r="T91" s="354"/>
      <c r="U91" s="374"/>
      <c r="V91" s="354"/>
      <c r="W91" s="354"/>
      <c r="X91" s="374"/>
      <c r="Y91" s="354"/>
      <c r="Z91" s="354"/>
      <c r="AA91" s="374"/>
      <c r="AB91" s="354"/>
      <c r="AC91" s="354"/>
      <c r="AD91" s="374"/>
      <c r="AE91" s="354"/>
      <c r="AF91" s="354"/>
      <c r="AG91" s="374"/>
      <c r="AH91" s="354"/>
      <c r="AI91" s="354"/>
      <c r="AJ91" s="374"/>
      <c r="AK91" s="354"/>
      <c r="AL91" s="354"/>
      <c r="AM91" s="374"/>
      <c r="AN91" s="354"/>
      <c r="AO91" s="354"/>
      <c r="AP91" s="374"/>
      <c r="AQ91" s="354"/>
      <c r="AR91" s="354"/>
      <c r="AS91" s="374"/>
      <c r="AT91" s="354"/>
      <c r="AU91" s="354"/>
      <c r="AV91" s="374"/>
      <c r="AW91" s="354"/>
      <c r="AX91" s="354"/>
      <c r="AY91" s="354"/>
      <c r="AZ91" s="354"/>
      <c r="BA91" s="354"/>
      <c r="BB91" s="354"/>
      <c r="BC91" s="354"/>
      <c r="BD91" s="354"/>
      <c r="BE91" s="354"/>
      <c r="BF91" s="354"/>
      <c r="BG91" s="354"/>
      <c r="BH91" s="354"/>
      <c r="BI91" s="354"/>
      <c r="BJ91" s="354"/>
      <c r="BK91" s="354"/>
      <c r="BL91" s="354"/>
      <c r="BM91" s="354"/>
      <c r="BN91" s="354"/>
      <c r="BO91" s="31"/>
    </row>
    <row r="92" spans="1:67">
      <c r="A92" s="350"/>
      <c r="B92" s="371"/>
      <c r="C92" s="354"/>
      <c r="D92" s="372"/>
      <c r="E92" s="354"/>
      <c r="F92" s="373"/>
      <c r="G92" s="354"/>
      <c r="H92" s="354"/>
      <c r="I92" s="374"/>
      <c r="J92" s="354"/>
      <c r="K92" s="354"/>
      <c r="L92" s="374"/>
      <c r="M92" s="354"/>
      <c r="N92" s="354"/>
      <c r="O92" s="374"/>
      <c r="P92" s="354"/>
      <c r="Q92" s="354"/>
      <c r="R92" s="374"/>
      <c r="S92" s="354"/>
      <c r="T92" s="354"/>
      <c r="U92" s="374"/>
      <c r="V92" s="354"/>
      <c r="W92" s="354"/>
      <c r="X92" s="374"/>
      <c r="Y92" s="354"/>
      <c r="Z92" s="354"/>
      <c r="AA92" s="374"/>
      <c r="AB92" s="354"/>
      <c r="AC92" s="354"/>
      <c r="AD92" s="374"/>
      <c r="AE92" s="354"/>
      <c r="AF92" s="354"/>
      <c r="AG92" s="374"/>
      <c r="AH92" s="354"/>
      <c r="AI92" s="354"/>
      <c r="AJ92" s="374"/>
      <c r="AK92" s="354"/>
      <c r="AL92" s="354"/>
      <c r="AM92" s="374"/>
      <c r="AN92" s="354"/>
      <c r="AO92" s="354"/>
      <c r="AP92" s="374"/>
      <c r="AQ92" s="354"/>
      <c r="AR92" s="354"/>
      <c r="AS92" s="374"/>
      <c r="AT92" s="354"/>
      <c r="AU92" s="354"/>
      <c r="AV92" s="374"/>
      <c r="AW92" s="354"/>
      <c r="AX92" s="354"/>
      <c r="AY92" s="354"/>
      <c r="AZ92" s="354"/>
      <c r="BA92" s="354"/>
      <c r="BB92" s="354"/>
      <c r="BC92" s="354"/>
      <c r="BD92" s="354"/>
      <c r="BE92" s="354"/>
      <c r="BF92" s="354"/>
      <c r="BG92" s="354"/>
      <c r="BH92" s="354"/>
      <c r="BI92" s="354"/>
      <c r="BJ92" s="354"/>
      <c r="BK92" s="354"/>
      <c r="BL92" s="354"/>
      <c r="BM92" s="354"/>
      <c r="BN92" s="354"/>
      <c r="BO92" s="31"/>
    </row>
    <row r="93" spans="1:67">
      <c r="A93" s="350"/>
      <c r="B93" s="371"/>
      <c r="C93" s="354"/>
      <c r="D93" s="372"/>
      <c r="E93" s="354"/>
      <c r="F93" s="373"/>
      <c r="G93" s="354"/>
      <c r="H93" s="354"/>
      <c r="I93" s="374"/>
      <c r="J93" s="354"/>
      <c r="K93" s="354"/>
      <c r="L93" s="374"/>
      <c r="M93" s="354"/>
      <c r="N93" s="354"/>
      <c r="O93" s="374"/>
      <c r="P93" s="354"/>
      <c r="Q93" s="354"/>
      <c r="R93" s="374"/>
      <c r="S93" s="354"/>
      <c r="T93" s="354"/>
      <c r="U93" s="374"/>
      <c r="V93" s="354"/>
      <c r="W93" s="354"/>
      <c r="X93" s="374"/>
      <c r="Y93" s="354"/>
      <c r="Z93" s="354"/>
      <c r="AA93" s="374"/>
      <c r="AB93" s="354"/>
      <c r="AC93" s="354"/>
      <c r="AD93" s="374"/>
      <c r="AE93" s="354"/>
      <c r="AF93" s="354"/>
      <c r="AG93" s="374"/>
      <c r="AH93" s="354"/>
      <c r="AI93" s="354"/>
      <c r="AJ93" s="374"/>
      <c r="AK93" s="354"/>
      <c r="AL93" s="354"/>
      <c r="AM93" s="374"/>
      <c r="AN93" s="354"/>
      <c r="AO93" s="354"/>
      <c r="AP93" s="374"/>
      <c r="AQ93" s="354"/>
      <c r="AR93" s="354"/>
      <c r="AS93" s="374"/>
      <c r="AT93" s="354"/>
      <c r="AU93" s="354"/>
      <c r="AV93" s="374"/>
      <c r="AW93" s="354"/>
      <c r="AX93" s="354"/>
      <c r="AY93" s="354"/>
      <c r="AZ93" s="354"/>
      <c r="BA93" s="354"/>
      <c r="BB93" s="354"/>
      <c r="BC93" s="354"/>
      <c r="BD93" s="354"/>
      <c r="BE93" s="354"/>
      <c r="BF93" s="354"/>
      <c r="BG93" s="354"/>
      <c r="BH93" s="354"/>
      <c r="BI93" s="354"/>
      <c r="BJ93" s="354"/>
      <c r="BK93" s="354"/>
      <c r="BL93" s="354"/>
      <c r="BM93" s="354"/>
      <c r="BN93" s="354"/>
      <c r="BO93" s="31"/>
    </row>
    <row r="94" spans="1:67">
      <c r="A94" s="350"/>
      <c r="B94" s="371"/>
      <c r="C94" s="354"/>
      <c r="D94" s="372"/>
      <c r="E94" s="354"/>
      <c r="F94" s="373"/>
      <c r="G94" s="354"/>
      <c r="H94" s="354"/>
      <c r="I94" s="374"/>
      <c r="J94" s="354"/>
      <c r="K94" s="354"/>
      <c r="L94" s="374"/>
      <c r="M94" s="354"/>
      <c r="N94" s="354"/>
      <c r="O94" s="374"/>
      <c r="P94" s="354"/>
      <c r="Q94" s="354"/>
      <c r="R94" s="374"/>
      <c r="S94" s="354"/>
      <c r="T94" s="354"/>
      <c r="U94" s="374"/>
      <c r="V94" s="354"/>
      <c r="W94" s="354"/>
      <c r="X94" s="374"/>
      <c r="Y94" s="354"/>
      <c r="Z94" s="354"/>
      <c r="AA94" s="374"/>
      <c r="AB94" s="354"/>
      <c r="AC94" s="354"/>
      <c r="AD94" s="374"/>
      <c r="AE94" s="354"/>
      <c r="AF94" s="354"/>
      <c r="AG94" s="374"/>
      <c r="AH94" s="354"/>
      <c r="AI94" s="354"/>
      <c r="AJ94" s="374"/>
      <c r="AK94" s="354"/>
      <c r="AL94" s="354"/>
      <c r="AM94" s="374"/>
      <c r="AN94" s="354"/>
      <c r="AO94" s="354"/>
      <c r="AP94" s="374"/>
      <c r="AQ94" s="354"/>
      <c r="AR94" s="354"/>
      <c r="AS94" s="374"/>
      <c r="AT94" s="354"/>
      <c r="AU94" s="354"/>
      <c r="AV94" s="374"/>
      <c r="AW94" s="354"/>
      <c r="AX94" s="354"/>
      <c r="AY94" s="354"/>
      <c r="AZ94" s="354"/>
      <c r="BA94" s="354"/>
      <c r="BB94" s="354"/>
      <c r="BC94" s="354"/>
      <c r="BD94" s="354"/>
      <c r="BE94" s="354"/>
      <c r="BF94" s="354"/>
      <c r="BG94" s="354"/>
      <c r="BH94" s="354"/>
      <c r="BI94" s="354"/>
      <c r="BJ94" s="354"/>
      <c r="BK94" s="354"/>
      <c r="BL94" s="354"/>
      <c r="BM94" s="354"/>
      <c r="BN94" s="354"/>
      <c r="BO94" s="31"/>
    </row>
    <row r="95" spans="1:67">
      <c r="A95" s="350"/>
      <c r="B95" s="371"/>
      <c r="C95" s="354"/>
      <c r="D95" s="372"/>
      <c r="E95" s="354"/>
      <c r="F95" s="373"/>
      <c r="G95" s="354"/>
      <c r="H95" s="354"/>
      <c r="I95" s="374"/>
      <c r="J95" s="354"/>
      <c r="K95" s="354"/>
      <c r="L95" s="374"/>
      <c r="M95" s="354"/>
      <c r="N95" s="354"/>
      <c r="O95" s="374"/>
      <c r="P95" s="354"/>
      <c r="Q95" s="354"/>
      <c r="R95" s="374"/>
      <c r="S95" s="354"/>
      <c r="T95" s="354"/>
      <c r="U95" s="374"/>
      <c r="V95" s="354"/>
      <c r="W95" s="354"/>
      <c r="X95" s="374"/>
      <c r="Y95" s="354"/>
      <c r="Z95" s="354"/>
      <c r="AA95" s="374"/>
      <c r="AB95" s="354"/>
      <c r="AC95" s="354"/>
      <c r="AD95" s="374"/>
      <c r="AE95" s="354"/>
      <c r="AF95" s="354"/>
      <c r="AG95" s="374"/>
      <c r="AH95" s="354"/>
      <c r="AI95" s="354"/>
      <c r="AJ95" s="374"/>
      <c r="AK95" s="354"/>
      <c r="AL95" s="354"/>
      <c r="AM95" s="374"/>
      <c r="AN95" s="354"/>
      <c r="AO95" s="354"/>
      <c r="AP95" s="374"/>
      <c r="AQ95" s="354"/>
      <c r="AR95" s="354"/>
      <c r="AS95" s="374"/>
      <c r="AT95" s="354"/>
      <c r="AU95" s="354"/>
      <c r="AV95" s="374"/>
      <c r="AW95" s="354"/>
      <c r="AX95" s="354"/>
      <c r="AY95" s="354"/>
      <c r="AZ95" s="354"/>
      <c r="BA95" s="354"/>
      <c r="BB95" s="354"/>
      <c r="BC95" s="354"/>
      <c r="BD95" s="354"/>
      <c r="BE95" s="354"/>
      <c r="BF95" s="354"/>
      <c r="BG95" s="354"/>
      <c r="BH95" s="354"/>
      <c r="BI95" s="354"/>
      <c r="BJ95" s="354"/>
      <c r="BK95" s="354"/>
      <c r="BL95" s="354"/>
      <c r="BM95" s="354"/>
      <c r="BN95" s="354"/>
      <c r="BO95" s="31"/>
    </row>
    <row r="96" spans="1:67">
      <c r="A96" s="350"/>
      <c r="B96" s="371"/>
      <c r="C96" s="354"/>
      <c r="D96" s="372"/>
      <c r="E96" s="354"/>
      <c r="F96" s="373"/>
      <c r="G96" s="354"/>
      <c r="H96" s="354"/>
      <c r="I96" s="374"/>
      <c r="J96" s="354"/>
      <c r="K96" s="354"/>
      <c r="L96" s="374"/>
      <c r="M96" s="354"/>
      <c r="N96" s="354"/>
      <c r="O96" s="374"/>
      <c r="P96" s="354"/>
      <c r="Q96" s="354"/>
      <c r="R96" s="374"/>
      <c r="S96" s="354"/>
      <c r="T96" s="354"/>
      <c r="U96" s="374"/>
      <c r="V96" s="354"/>
      <c r="W96" s="354"/>
      <c r="X96" s="374"/>
      <c r="Y96" s="354"/>
      <c r="Z96" s="354"/>
      <c r="AA96" s="374"/>
      <c r="AB96" s="354"/>
      <c r="AC96" s="354"/>
      <c r="AD96" s="374"/>
      <c r="AE96" s="354"/>
      <c r="AF96" s="354"/>
      <c r="AG96" s="374"/>
      <c r="AH96" s="354"/>
      <c r="AI96" s="354"/>
      <c r="AJ96" s="374"/>
      <c r="AK96" s="354"/>
      <c r="AL96" s="354"/>
      <c r="AM96" s="374"/>
      <c r="AN96" s="354"/>
      <c r="AO96" s="354"/>
      <c r="AP96" s="374"/>
      <c r="AQ96" s="354"/>
      <c r="AR96" s="354"/>
      <c r="AS96" s="374"/>
      <c r="AT96" s="354"/>
      <c r="AU96" s="354"/>
      <c r="AV96" s="374"/>
      <c r="AW96" s="354"/>
      <c r="AX96" s="354"/>
      <c r="AY96" s="354"/>
      <c r="AZ96" s="354"/>
      <c r="BA96" s="354"/>
      <c r="BB96" s="354"/>
      <c r="BC96" s="354"/>
      <c r="BD96" s="354"/>
      <c r="BE96" s="354"/>
      <c r="BF96" s="354"/>
      <c r="BG96" s="354"/>
      <c r="BH96" s="354"/>
      <c r="BI96" s="354"/>
      <c r="BJ96" s="354"/>
      <c r="BK96" s="354"/>
      <c r="BL96" s="354"/>
      <c r="BM96" s="354"/>
      <c r="BN96" s="354"/>
      <c r="BO96" s="31"/>
    </row>
    <row r="97" spans="1:67">
      <c r="A97" s="350"/>
      <c r="B97" s="371"/>
      <c r="C97" s="354"/>
      <c r="D97" s="372"/>
      <c r="E97" s="354"/>
      <c r="F97" s="373"/>
      <c r="G97" s="354"/>
      <c r="H97" s="354"/>
      <c r="I97" s="374"/>
      <c r="J97" s="354"/>
      <c r="K97" s="354"/>
      <c r="L97" s="374"/>
      <c r="M97" s="354"/>
      <c r="N97" s="354"/>
      <c r="O97" s="374"/>
      <c r="P97" s="354"/>
      <c r="Q97" s="354"/>
      <c r="R97" s="374"/>
      <c r="S97" s="354"/>
      <c r="T97" s="354"/>
      <c r="U97" s="374"/>
      <c r="V97" s="354"/>
      <c r="W97" s="354"/>
      <c r="X97" s="374"/>
      <c r="Y97" s="354"/>
      <c r="Z97" s="354"/>
      <c r="AA97" s="374"/>
      <c r="AB97" s="354"/>
      <c r="AC97" s="354"/>
      <c r="AD97" s="374"/>
      <c r="AE97" s="354"/>
      <c r="AF97" s="354"/>
      <c r="AG97" s="374"/>
      <c r="AH97" s="354"/>
      <c r="AI97" s="354"/>
      <c r="AJ97" s="374"/>
      <c r="AK97" s="354"/>
      <c r="AL97" s="354"/>
      <c r="AM97" s="374"/>
      <c r="AN97" s="354"/>
      <c r="AO97" s="354"/>
      <c r="AP97" s="374"/>
      <c r="AQ97" s="354"/>
      <c r="AR97" s="354"/>
      <c r="AS97" s="374"/>
      <c r="AT97" s="354"/>
      <c r="AU97" s="354"/>
      <c r="AV97" s="374"/>
      <c r="AW97" s="354"/>
      <c r="AX97" s="354"/>
      <c r="AY97" s="354"/>
      <c r="AZ97" s="354"/>
      <c r="BA97" s="354"/>
      <c r="BB97" s="354"/>
      <c r="BC97" s="354"/>
      <c r="BD97" s="354"/>
      <c r="BE97" s="354"/>
      <c r="BF97" s="354"/>
      <c r="BG97" s="354"/>
      <c r="BH97" s="354"/>
      <c r="BI97" s="354"/>
      <c r="BJ97" s="354"/>
      <c r="BK97" s="354"/>
      <c r="BL97" s="354"/>
      <c r="BM97" s="354"/>
      <c r="BN97" s="354"/>
      <c r="BO97" s="31"/>
    </row>
    <row r="98" spans="1:67">
      <c r="A98" s="350"/>
      <c r="B98" s="371"/>
      <c r="C98" s="354"/>
      <c r="D98" s="372"/>
      <c r="E98" s="354"/>
      <c r="F98" s="373"/>
      <c r="G98" s="354"/>
      <c r="H98" s="354"/>
      <c r="I98" s="374"/>
      <c r="J98" s="354"/>
      <c r="K98" s="354"/>
      <c r="L98" s="374"/>
      <c r="M98" s="354"/>
      <c r="N98" s="354"/>
      <c r="O98" s="374"/>
      <c r="P98" s="354"/>
      <c r="Q98" s="354"/>
      <c r="R98" s="374"/>
      <c r="S98" s="354"/>
      <c r="T98" s="354"/>
      <c r="U98" s="374"/>
      <c r="V98" s="354"/>
      <c r="W98" s="354"/>
      <c r="X98" s="374"/>
      <c r="Y98" s="354"/>
      <c r="Z98" s="354"/>
      <c r="AA98" s="374"/>
      <c r="AB98" s="354"/>
      <c r="AC98" s="354"/>
      <c r="AD98" s="374"/>
      <c r="AE98" s="354"/>
      <c r="AF98" s="354"/>
      <c r="AG98" s="374"/>
      <c r="AH98" s="354"/>
      <c r="AI98" s="354"/>
      <c r="AJ98" s="374"/>
      <c r="AK98" s="354"/>
      <c r="AL98" s="354"/>
      <c r="AM98" s="374"/>
      <c r="AN98" s="354"/>
      <c r="AO98" s="354"/>
      <c r="AP98" s="374"/>
      <c r="AQ98" s="354"/>
      <c r="AR98" s="354"/>
      <c r="AS98" s="374"/>
      <c r="AT98" s="354"/>
      <c r="AU98" s="354"/>
      <c r="AV98" s="374"/>
      <c r="AW98" s="354"/>
      <c r="AX98" s="354"/>
      <c r="AY98" s="354"/>
      <c r="AZ98" s="354"/>
      <c r="BA98" s="354"/>
      <c r="BB98" s="354"/>
      <c r="BC98" s="354"/>
      <c r="BD98" s="354"/>
      <c r="BE98" s="354"/>
      <c r="BF98" s="354"/>
      <c r="BG98" s="354"/>
      <c r="BH98" s="354"/>
      <c r="BI98" s="354"/>
      <c r="BJ98" s="354"/>
      <c r="BK98" s="354"/>
      <c r="BL98" s="354"/>
      <c r="BM98" s="354"/>
      <c r="BN98" s="354"/>
      <c r="BO98" s="31"/>
    </row>
    <row r="99" spans="1:67">
      <c r="A99" s="350"/>
      <c r="B99" s="371"/>
      <c r="C99" s="354"/>
      <c r="D99" s="372"/>
      <c r="E99" s="354"/>
      <c r="F99" s="373"/>
      <c r="G99" s="354"/>
      <c r="H99" s="354"/>
      <c r="I99" s="374"/>
      <c r="J99" s="354"/>
      <c r="K99" s="354"/>
      <c r="L99" s="374"/>
      <c r="M99" s="354"/>
      <c r="N99" s="354"/>
      <c r="O99" s="374"/>
      <c r="P99" s="354"/>
      <c r="Q99" s="354"/>
      <c r="R99" s="374"/>
      <c r="S99" s="354"/>
      <c r="T99" s="354"/>
      <c r="U99" s="374"/>
      <c r="V99" s="354"/>
      <c r="W99" s="354"/>
      <c r="X99" s="374"/>
      <c r="Y99" s="354"/>
      <c r="Z99" s="354"/>
      <c r="AA99" s="374"/>
      <c r="AB99" s="354"/>
      <c r="AC99" s="354"/>
      <c r="AD99" s="374"/>
      <c r="AE99" s="354"/>
      <c r="AF99" s="354"/>
      <c r="AG99" s="374"/>
      <c r="AH99" s="354"/>
      <c r="AI99" s="354"/>
      <c r="AJ99" s="374"/>
      <c r="AK99" s="354"/>
      <c r="AL99" s="354"/>
      <c r="AM99" s="374"/>
      <c r="AN99" s="354"/>
      <c r="AO99" s="354"/>
      <c r="AP99" s="374"/>
      <c r="AQ99" s="354"/>
      <c r="AR99" s="354"/>
      <c r="AS99" s="374"/>
      <c r="AT99" s="354"/>
      <c r="AU99" s="354"/>
      <c r="AV99" s="374"/>
      <c r="AW99" s="354"/>
      <c r="AX99" s="354"/>
      <c r="AY99" s="354"/>
      <c r="AZ99" s="354"/>
      <c r="BA99" s="354"/>
      <c r="BB99" s="354"/>
      <c r="BC99" s="354"/>
      <c r="BD99" s="354"/>
      <c r="BE99" s="354"/>
      <c r="BF99" s="354"/>
      <c r="BG99" s="354"/>
      <c r="BH99" s="354"/>
      <c r="BI99" s="354"/>
      <c r="BJ99" s="354"/>
      <c r="BK99" s="354"/>
      <c r="BL99" s="354"/>
      <c r="BM99" s="354"/>
      <c r="BN99" s="354"/>
      <c r="BO99" s="31"/>
    </row>
    <row r="100" spans="1:67">
      <c r="A100" s="350"/>
      <c r="B100" s="371"/>
      <c r="C100" s="354"/>
      <c r="D100" s="372"/>
      <c r="E100" s="354"/>
      <c r="F100" s="373"/>
      <c r="G100" s="354"/>
      <c r="H100" s="354"/>
      <c r="I100" s="374"/>
      <c r="J100" s="354"/>
      <c r="K100" s="354"/>
      <c r="L100" s="374"/>
      <c r="M100" s="354"/>
      <c r="N100" s="354"/>
      <c r="O100" s="374"/>
      <c r="P100" s="354"/>
      <c r="Q100" s="354"/>
      <c r="R100" s="374"/>
      <c r="S100" s="354"/>
      <c r="T100" s="354"/>
      <c r="U100" s="374"/>
      <c r="V100" s="354"/>
      <c r="W100" s="354"/>
      <c r="X100" s="374"/>
      <c r="Y100" s="354"/>
      <c r="Z100" s="354"/>
      <c r="AA100" s="374"/>
      <c r="AB100" s="354"/>
      <c r="AC100" s="354"/>
      <c r="AD100" s="374"/>
      <c r="AE100" s="354"/>
      <c r="AF100" s="354"/>
      <c r="AG100" s="374"/>
      <c r="AH100" s="354"/>
      <c r="AI100" s="354"/>
      <c r="AJ100" s="374"/>
      <c r="AK100" s="354"/>
      <c r="AL100" s="354"/>
      <c r="AM100" s="374"/>
      <c r="AN100" s="354"/>
      <c r="AO100" s="354"/>
      <c r="AP100" s="374"/>
      <c r="AQ100" s="354"/>
      <c r="AR100" s="354"/>
      <c r="AS100" s="374"/>
      <c r="AT100" s="354"/>
      <c r="AU100" s="354"/>
      <c r="AV100" s="374"/>
      <c r="AW100" s="354"/>
      <c r="AX100" s="354"/>
      <c r="AY100" s="354"/>
      <c r="AZ100" s="354"/>
      <c r="BA100" s="354"/>
      <c r="BB100" s="354"/>
      <c r="BC100" s="354"/>
      <c r="BD100" s="354"/>
      <c r="BE100" s="354"/>
      <c r="BF100" s="354"/>
      <c r="BG100" s="354"/>
      <c r="BH100" s="354"/>
      <c r="BI100" s="354"/>
      <c r="BJ100" s="354"/>
      <c r="BK100" s="354"/>
      <c r="BL100" s="354"/>
      <c r="BM100" s="354"/>
      <c r="BN100" s="354"/>
      <c r="BO100" s="31"/>
    </row>
    <row r="101" spans="1:67">
      <c r="A101" s="350"/>
      <c r="B101" s="371"/>
      <c r="C101" s="354"/>
      <c r="D101" s="372"/>
      <c r="E101" s="354"/>
      <c r="F101" s="373"/>
      <c r="G101" s="354"/>
      <c r="H101" s="354"/>
      <c r="I101" s="374"/>
      <c r="J101" s="354"/>
      <c r="K101" s="354"/>
      <c r="L101" s="374"/>
      <c r="M101" s="354"/>
      <c r="N101" s="354"/>
      <c r="O101" s="374"/>
      <c r="P101" s="354"/>
      <c r="Q101" s="354"/>
      <c r="R101" s="374"/>
      <c r="S101" s="354"/>
      <c r="T101" s="354"/>
      <c r="U101" s="374"/>
      <c r="V101" s="354"/>
      <c r="W101" s="354"/>
      <c r="X101" s="374"/>
      <c r="Y101" s="354"/>
      <c r="Z101" s="354"/>
      <c r="AA101" s="374"/>
      <c r="AB101" s="354"/>
      <c r="AC101" s="354"/>
      <c r="AD101" s="374"/>
      <c r="AE101" s="354"/>
      <c r="AF101" s="354"/>
      <c r="AG101" s="374"/>
      <c r="AH101" s="354"/>
      <c r="AI101" s="354"/>
      <c r="AJ101" s="374"/>
      <c r="AK101" s="354"/>
      <c r="AL101" s="354"/>
      <c r="AM101" s="374"/>
      <c r="AN101" s="354"/>
      <c r="AO101" s="354"/>
      <c r="AP101" s="374"/>
      <c r="AQ101" s="354"/>
      <c r="AR101" s="354"/>
      <c r="AS101" s="374"/>
      <c r="AT101" s="354"/>
      <c r="AU101" s="354"/>
      <c r="AV101" s="374"/>
      <c r="AW101" s="354"/>
      <c r="AX101" s="354"/>
      <c r="AY101" s="354"/>
      <c r="AZ101" s="354"/>
      <c r="BA101" s="354"/>
      <c r="BB101" s="354"/>
      <c r="BC101" s="354"/>
      <c r="BD101" s="354"/>
      <c r="BE101" s="354"/>
      <c r="BF101" s="354"/>
      <c r="BG101" s="354"/>
      <c r="BH101" s="354"/>
      <c r="BI101" s="354"/>
      <c r="BJ101" s="354"/>
      <c r="BK101" s="354"/>
      <c r="BL101" s="354"/>
      <c r="BM101" s="354"/>
      <c r="BN101" s="354"/>
      <c r="BO101" s="31"/>
    </row>
    <row r="102" spans="1:67">
      <c r="A102" s="350"/>
      <c r="B102" s="371"/>
      <c r="C102" s="354"/>
      <c r="D102" s="372"/>
      <c r="E102" s="354"/>
      <c r="F102" s="373"/>
      <c r="G102" s="354"/>
      <c r="H102" s="354"/>
      <c r="I102" s="374"/>
      <c r="J102" s="354"/>
      <c r="K102" s="354"/>
      <c r="L102" s="374"/>
      <c r="M102" s="354"/>
      <c r="N102" s="354"/>
      <c r="O102" s="374"/>
      <c r="P102" s="354"/>
      <c r="Q102" s="354"/>
      <c r="R102" s="374"/>
      <c r="S102" s="354"/>
      <c r="T102" s="354"/>
      <c r="U102" s="374"/>
      <c r="V102" s="354"/>
      <c r="W102" s="354"/>
      <c r="X102" s="374"/>
      <c r="Y102" s="354"/>
      <c r="Z102" s="354"/>
      <c r="AA102" s="374"/>
      <c r="AB102" s="354"/>
      <c r="AC102" s="354"/>
      <c r="AD102" s="374"/>
      <c r="AE102" s="354"/>
      <c r="AF102" s="354"/>
      <c r="AG102" s="374"/>
      <c r="AH102" s="354"/>
      <c r="AI102" s="354"/>
      <c r="AJ102" s="374"/>
      <c r="AK102" s="354"/>
      <c r="AL102" s="354"/>
      <c r="AM102" s="374"/>
      <c r="AN102" s="354"/>
      <c r="AO102" s="354"/>
      <c r="AP102" s="374"/>
      <c r="AQ102" s="354"/>
      <c r="AR102" s="354"/>
      <c r="AS102" s="374"/>
      <c r="AT102" s="354"/>
      <c r="AU102" s="354"/>
      <c r="AV102" s="374"/>
      <c r="AW102" s="354"/>
      <c r="AX102" s="354"/>
      <c r="AY102" s="354"/>
      <c r="AZ102" s="354"/>
      <c r="BA102" s="354"/>
      <c r="BB102" s="354"/>
      <c r="BC102" s="354"/>
      <c r="BD102" s="354"/>
      <c r="BE102" s="354"/>
      <c r="BF102" s="354"/>
      <c r="BG102" s="354"/>
      <c r="BH102" s="354"/>
      <c r="BI102" s="354"/>
      <c r="BJ102" s="354"/>
      <c r="BK102" s="354"/>
      <c r="BL102" s="354"/>
      <c r="BM102" s="354"/>
      <c r="BN102" s="354"/>
      <c r="BO102" s="31"/>
    </row>
    <row r="103" spans="1:67">
      <c r="A103" s="350"/>
      <c r="B103" s="371"/>
      <c r="C103" s="354"/>
      <c r="D103" s="372"/>
      <c r="E103" s="354"/>
      <c r="F103" s="373"/>
      <c r="G103" s="354"/>
      <c r="H103" s="354"/>
      <c r="I103" s="374"/>
      <c r="J103" s="354"/>
      <c r="K103" s="354"/>
      <c r="L103" s="374"/>
      <c r="M103" s="354"/>
      <c r="N103" s="354"/>
      <c r="O103" s="374"/>
      <c r="P103" s="354"/>
      <c r="Q103" s="354"/>
      <c r="R103" s="374"/>
      <c r="S103" s="354"/>
      <c r="T103" s="354"/>
      <c r="U103" s="374"/>
      <c r="V103" s="354"/>
      <c r="W103" s="354"/>
      <c r="X103" s="374"/>
      <c r="Y103" s="354"/>
      <c r="Z103" s="354"/>
      <c r="AA103" s="374"/>
      <c r="AB103" s="354"/>
      <c r="AC103" s="354"/>
      <c r="AD103" s="374"/>
      <c r="AE103" s="354"/>
      <c r="AF103" s="354"/>
      <c r="AG103" s="374"/>
      <c r="AH103" s="354"/>
      <c r="AI103" s="354"/>
      <c r="AJ103" s="374"/>
      <c r="AK103" s="354"/>
      <c r="AL103" s="354"/>
      <c r="AM103" s="374"/>
      <c r="AN103" s="354"/>
      <c r="AO103" s="354"/>
      <c r="AP103" s="374"/>
      <c r="AQ103" s="354"/>
      <c r="AR103" s="354"/>
      <c r="AS103" s="374"/>
      <c r="AT103" s="354"/>
      <c r="AU103" s="354"/>
      <c r="AV103" s="374"/>
      <c r="AW103" s="354"/>
      <c r="AX103" s="354"/>
      <c r="AY103" s="354"/>
      <c r="AZ103" s="354"/>
      <c r="BA103" s="354"/>
      <c r="BB103" s="354"/>
      <c r="BC103" s="354"/>
      <c r="BD103" s="354"/>
      <c r="BE103" s="354"/>
      <c r="BF103" s="354"/>
      <c r="BG103" s="354"/>
      <c r="BH103" s="354"/>
      <c r="BI103" s="354"/>
      <c r="BJ103" s="354"/>
      <c r="BK103" s="354"/>
      <c r="BL103" s="354"/>
      <c r="BM103" s="354"/>
      <c r="BN103" s="354"/>
      <c r="BO103" s="31"/>
    </row>
    <row r="104" spans="1:67">
      <c r="A104" s="350"/>
      <c r="B104" s="371"/>
      <c r="C104" s="354"/>
      <c r="D104" s="372"/>
      <c r="E104" s="354"/>
      <c r="F104" s="373"/>
      <c r="G104" s="354"/>
      <c r="H104" s="354"/>
      <c r="I104" s="374"/>
      <c r="J104" s="354"/>
      <c r="K104" s="354"/>
      <c r="L104" s="374"/>
      <c r="M104" s="354"/>
      <c r="N104" s="354"/>
      <c r="O104" s="374"/>
      <c r="P104" s="354"/>
      <c r="Q104" s="354"/>
      <c r="R104" s="374"/>
      <c r="S104" s="354"/>
      <c r="T104" s="354"/>
      <c r="U104" s="374"/>
      <c r="V104" s="354"/>
      <c r="W104" s="354"/>
      <c r="X104" s="374"/>
      <c r="Y104" s="354"/>
      <c r="Z104" s="354"/>
      <c r="AA104" s="374"/>
      <c r="AB104" s="354"/>
      <c r="AC104" s="354"/>
      <c r="AD104" s="374"/>
      <c r="AE104" s="354"/>
      <c r="AF104" s="354"/>
      <c r="AG104" s="374"/>
      <c r="AH104" s="354"/>
      <c r="AI104" s="354"/>
      <c r="AJ104" s="374"/>
      <c r="AK104" s="354"/>
      <c r="AL104" s="354"/>
      <c r="AM104" s="374"/>
      <c r="AN104" s="354"/>
      <c r="AO104" s="354"/>
      <c r="AP104" s="374"/>
      <c r="AQ104" s="354"/>
      <c r="AR104" s="354"/>
      <c r="AS104" s="374"/>
      <c r="AT104" s="354"/>
      <c r="AU104" s="354"/>
      <c r="AV104" s="374"/>
      <c r="AW104" s="354"/>
      <c r="AX104" s="354"/>
      <c r="AY104" s="354"/>
      <c r="AZ104" s="354"/>
      <c r="BA104" s="354"/>
      <c r="BB104" s="354"/>
      <c r="BC104" s="354"/>
      <c r="BD104" s="354"/>
      <c r="BE104" s="354"/>
      <c r="BF104" s="354"/>
      <c r="BG104" s="354"/>
      <c r="BH104" s="354"/>
      <c r="BI104" s="354"/>
      <c r="BJ104" s="354"/>
      <c r="BK104" s="354"/>
      <c r="BL104" s="354"/>
      <c r="BM104" s="354"/>
      <c r="BN104" s="354"/>
      <c r="BO104" s="31"/>
    </row>
    <row r="105" spans="1:67">
      <c r="A105" s="350"/>
      <c r="B105" s="371"/>
      <c r="C105" s="354"/>
      <c r="D105" s="372"/>
      <c r="E105" s="354"/>
      <c r="F105" s="373"/>
      <c r="G105" s="354"/>
      <c r="H105" s="354"/>
      <c r="I105" s="374"/>
      <c r="J105" s="354"/>
      <c r="K105" s="354"/>
      <c r="L105" s="374"/>
      <c r="M105" s="354"/>
      <c r="N105" s="354"/>
      <c r="O105" s="374"/>
      <c r="P105" s="354"/>
      <c r="Q105" s="354"/>
      <c r="R105" s="374"/>
      <c r="S105" s="354"/>
      <c r="T105" s="354"/>
      <c r="U105" s="374"/>
      <c r="V105" s="354"/>
      <c r="W105" s="354"/>
      <c r="X105" s="374"/>
      <c r="Y105" s="354"/>
      <c r="Z105" s="354"/>
      <c r="AA105" s="374"/>
      <c r="AB105" s="354"/>
      <c r="AC105" s="354"/>
      <c r="AD105" s="374"/>
      <c r="AE105" s="354"/>
      <c r="AF105" s="354"/>
      <c r="AG105" s="374"/>
      <c r="AH105" s="354"/>
      <c r="AI105" s="354"/>
      <c r="AJ105" s="374"/>
      <c r="AK105" s="354"/>
      <c r="AL105" s="354"/>
      <c r="AM105" s="374"/>
      <c r="AN105" s="354"/>
      <c r="AO105" s="354"/>
      <c r="AP105" s="374"/>
      <c r="AQ105" s="354"/>
      <c r="AR105" s="354"/>
      <c r="AS105" s="374"/>
      <c r="AT105" s="354"/>
      <c r="AU105" s="354"/>
      <c r="AV105" s="374"/>
      <c r="AW105" s="354"/>
      <c r="AX105" s="354"/>
      <c r="AY105" s="354"/>
      <c r="AZ105" s="354"/>
      <c r="BA105" s="354"/>
      <c r="BB105" s="354"/>
      <c r="BC105" s="354"/>
      <c r="BD105" s="354"/>
      <c r="BE105" s="354"/>
      <c r="BF105" s="354"/>
      <c r="BG105" s="354"/>
      <c r="BH105" s="354"/>
      <c r="BI105" s="354"/>
      <c r="BJ105" s="354"/>
      <c r="BK105" s="354"/>
      <c r="BL105" s="354"/>
      <c r="BM105" s="354"/>
      <c r="BN105" s="354"/>
      <c r="BO105" s="31"/>
    </row>
    <row r="106" spans="1:67">
      <c r="A106" s="350"/>
      <c r="B106" s="371"/>
      <c r="C106" s="354"/>
      <c r="D106" s="372"/>
      <c r="E106" s="354"/>
      <c r="F106" s="373"/>
      <c r="G106" s="354"/>
      <c r="H106" s="354"/>
      <c r="I106" s="374"/>
      <c r="J106" s="354"/>
      <c r="K106" s="354"/>
      <c r="L106" s="374"/>
      <c r="M106" s="354"/>
      <c r="N106" s="354"/>
      <c r="O106" s="374"/>
      <c r="P106" s="354"/>
      <c r="Q106" s="354"/>
      <c r="R106" s="374"/>
      <c r="S106" s="354"/>
      <c r="T106" s="354"/>
      <c r="U106" s="374"/>
      <c r="V106" s="354"/>
      <c r="W106" s="354"/>
      <c r="X106" s="374"/>
      <c r="Y106" s="354"/>
      <c r="Z106" s="354"/>
      <c r="AA106" s="374"/>
      <c r="AB106" s="354"/>
      <c r="AC106" s="354"/>
      <c r="AD106" s="374"/>
      <c r="AE106" s="354"/>
      <c r="AF106" s="354"/>
      <c r="AG106" s="374"/>
      <c r="AH106" s="354"/>
      <c r="AI106" s="354"/>
      <c r="AJ106" s="374"/>
      <c r="AK106" s="354"/>
      <c r="AL106" s="354"/>
      <c r="AM106" s="374"/>
      <c r="AN106" s="354"/>
      <c r="AO106" s="354"/>
      <c r="AP106" s="374"/>
      <c r="AQ106" s="354"/>
      <c r="AR106" s="354"/>
      <c r="AS106" s="374"/>
      <c r="AT106" s="354"/>
      <c r="AU106" s="354"/>
      <c r="AV106" s="374"/>
      <c r="AW106" s="354"/>
      <c r="AX106" s="354"/>
      <c r="AY106" s="354"/>
      <c r="AZ106" s="354"/>
      <c r="BA106" s="354"/>
      <c r="BB106" s="354"/>
      <c r="BC106" s="354"/>
      <c r="BD106" s="354"/>
      <c r="BE106" s="354"/>
      <c r="BF106" s="354"/>
      <c r="BG106" s="354"/>
      <c r="BH106" s="354"/>
      <c r="BI106" s="354"/>
      <c r="BJ106" s="354"/>
      <c r="BK106" s="354"/>
      <c r="BL106" s="354"/>
      <c r="BM106" s="354"/>
      <c r="BN106" s="354"/>
      <c r="BO106" s="31"/>
    </row>
    <row r="107" spans="1:67">
      <c r="A107" s="350"/>
      <c r="B107" s="371"/>
      <c r="C107" s="354"/>
      <c r="D107" s="372"/>
      <c r="E107" s="354"/>
      <c r="F107" s="373"/>
      <c r="G107" s="354"/>
      <c r="H107" s="354"/>
      <c r="I107" s="374"/>
      <c r="J107" s="354"/>
      <c r="K107" s="354"/>
      <c r="L107" s="374"/>
      <c r="M107" s="354"/>
      <c r="N107" s="354"/>
      <c r="O107" s="374"/>
      <c r="P107" s="354"/>
      <c r="Q107" s="354"/>
      <c r="R107" s="374"/>
      <c r="S107" s="354"/>
      <c r="T107" s="354"/>
      <c r="U107" s="374"/>
      <c r="V107" s="354"/>
      <c r="W107" s="354"/>
      <c r="X107" s="374"/>
      <c r="Y107" s="354"/>
      <c r="Z107" s="354"/>
      <c r="AA107" s="374"/>
      <c r="AB107" s="354"/>
      <c r="AC107" s="354"/>
      <c r="AD107" s="374"/>
      <c r="AE107" s="354"/>
      <c r="AF107" s="354"/>
      <c r="AG107" s="374"/>
      <c r="AH107" s="354"/>
      <c r="AI107" s="354"/>
      <c r="AJ107" s="374"/>
      <c r="AK107" s="354"/>
      <c r="AL107" s="354"/>
      <c r="AM107" s="374"/>
      <c r="AN107" s="354"/>
      <c r="AO107" s="354"/>
      <c r="AP107" s="374"/>
      <c r="AQ107" s="354"/>
      <c r="AR107" s="354"/>
      <c r="AS107" s="374"/>
      <c r="AT107" s="354"/>
      <c r="AU107" s="354"/>
      <c r="AV107" s="374"/>
      <c r="AW107" s="354"/>
      <c r="AX107" s="354"/>
      <c r="AY107" s="354"/>
      <c r="AZ107" s="354"/>
      <c r="BA107" s="354"/>
      <c r="BB107" s="354"/>
      <c r="BC107" s="354"/>
      <c r="BD107" s="354"/>
      <c r="BE107" s="354"/>
      <c r="BF107" s="354"/>
      <c r="BG107" s="354"/>
      <c r="BH107" s="354"/>
      <c r="BI107" s="354"/>
      <c r="BJ107" s="354"/>
      <c r="BK107" s="354"/>
      <c r="BL107" s="354"/>
      <c r="BM107" s="354"/>
      <c r="BN107" s="354"/>
      <c r="BO107" s="31"/>
    </row>
    <row r="108" spans="1:67">
      <c r="A108" s="350"/>
      <c r="B108" s="371"/>
      <c r="C108" s="354"/>
      <c r="D108" s="372"/>
      <c r="E108" s="354"/>
      <c r="F108" s="373"/>
      <c r="G108" s="354"/>
      <c r="H108" s="354"/>
      <c r="I108" s="374"/>
      <c r="J108" s="354"/>
      <c r="K108" s="354"/>
      <c r="L108" s="374"/>
      <c r="M108" s="354"/>
      <c r="N108" s="354"/>
      <c r="O108" s="374"/>
      <c r="P108" s="354"/>
      <c r="Q108" s="354"/>
      <c r="R108" s="374"/>
      <c r="S108" s="354"/>
      <c r="T108" s="354"/>
      <c r="U108" s="374"/>
      <c r="V108" s="354"/>
      <c r="W108" s="354"/>
      <c r="X108" s="374"/>
      <c r="Y108" s="354"/>
      <c r="Z108" s="354"/>
      <c r="AA108" s="374"/>
      <c r="AB108" s="354"/>
      <c r="AC108" s="354"/>
      <c r="AD108" s="374"/>
      <c r="AE108" s="354"/>
      <c r="AF108" s="354"/>
      <c r="AG108" s="374"/>
      <c r="AH108" s="354"/>
      <c r="AI108" s="354"/>
      <c r="AJ108" s="374"/>
      <c r="AK108" s="354"/>
      <c r="AL108" s="354"/>
      <c r="AM108" s="374"/>
      <c r="AN108" s="354"/>
      <c r="AO108" s="354"/>
      <c r="AP108" s="374"/>
      <c r="AQ108" s="354"/>
      <c r="AR108" s="354"/>
      <c r="AS108" s="374"/>
      <c r="AT108" s="354"/>
      <c r="AU108" s="354"/>
      <c r="AV108" s="374"/>
      <c r="AW108" s="354"/>
      <c r="AX108" s="354"/>
      <c r="AY108" s="354"/>
      <c r="AZ108" s="354"/>
      <c r="BA108" s="354"/>
      <c r="BB108" s="354"/>
      <c r="BC108" s="354"/>
      <c r="BD108" s="354"/>
      <c r="BE108" s="354"/>
      <c r="BF108" s="354"/>
      <c r="BG108" s="354"/>
      <c r="BH108" s="354"/>
      <c r="BI108" s="354"/>
      <c r="BJ108" s="354"/>
      <c r="BK108" s="354"/>
      <c r="BL108" s="354"/>
      <c r="BM108" s="354"/>
      <c r="BN108" s="354"/>
      <c r="BO108" s="31"/>
    </row>
    <row r="109" spans="1:67">
      <c r="A109" s="350"/>
      <c r="B109" s="371"/>
      <c r="C109" s="354"/>
      <c r="D109" s="372"/>
      <c r="E109" s="354"/>
      <c r="F109" s="373"/>
      <c r="G109" s="354"/>
      <c r="H109" s="354"/>
      <c r="I109" s="374"/>
      <c r="J109" s="354"/>
      <c r="K109" s="354"/>
      <c r="L109" s="374"/>
      <c r="M109" s="354"/>
      <c r="N109" s="354"/>
      <c r="O109" s="374"/>
      <c r="P109" s="354"/>
      <c r="Q109" s="354"/>
      <c r="R109" s="374"/>
      <c r="S109" s="354"/>
      <c r="T109" s="354"/>
      <c r="U109" s="374"/>
      <c r="V109" s="354"/>
      <c r="W109" s="354"/>
      <c r="X109" s="374"/>
      <c r="Y109" s="354"/>
      <c r="Z109" s="354"/>
      <c r="AA109" s="374"/>
      <c r="AB109" s="354"/>
      <c r="AC109" s="354"/>
      <c r="AD109" s="374"/>
      <c r="AE109" s="354"/>
      <c r="AF109" s="354"/>
      <c r="AG109" s="374"/>
      <c r="AH109" s="354"/>
      <c r="AI109" s="354"/>
      <c r="AJ109" s="374"/>
      <c r="AK109" s="354"/>
      <c r="AL109" s="354"/>
      <c r="AM109" s="374"/>
      <c r="AN109" s="354"/>
      <c r="AO109" s="354"/>
      <c r="AP109" s="374"/>
      <c r="AQ109" s="354"/>
      <c r="AR109" s="354"/>
      <c r="AS109" s="374"/>
      <c r="AT109" s="354"/>
      <c r="AU109" s="354"/>
      <c r="AV109" s="374"/>
      <c r="AW109" s="354"/>
      <c r="AX109" s="354"/>
      <c r="AY109" s="354"/>
      <c r="AZ109" s="354"/>
      <c r="BA109" s="354"/>
      <c r="BB109" s="354"/>
      <c r="BC109" s="354"/>
      <c r="BD109" s="354"/>
      <c r="BE109" s="354"/>
      <c r="BF109" s="354"/>
      <c r="BG109" s="354"/>
      <c r="BH109" s="354"/>
      <c r="BI109" s="354"/>
      <c r="BJ109" s="354"/>
      <c r="BK109" s="354"/>
      <c r="BL109" s="354"/>
      <c r="BM109" s="354"/>
      <c r="BN109" s="354"/>
      <c r="BO109" s="31"/>
    </row>
    <row r="110" spans="1:67">
      <c r="A110" s="350"/>
      <c r="B110" s="371"/>
      <c r="C110" s="354"/>
      <c r="D110" s="372"/>
      <c r="E110" s="354"/>
      <c r="F110" s="373"/>
      <c r="G110" s="354"/>
      <c r="H110" s="354"/>
      <c r="I110" s="374"/>
      <c r="J110" s="354"/>
      <c r="K110" s="354"/>
      <c r="L110" s="374"/>
      <c r="M110" s="354"/>
      <c r="N110" s="354"/>
      <c r="O110" s="374"/>
      <c r="P110" s="354"/>
      <c r="Q110" s="354"/>
      <c r="R110" s="374"/>
      <c r="S110" s="354"/>
      <c r="T110" s="354"/>
      <c r="U110" s="374"/>
      <c r="V110" s="354"/>
      <c r="W110" s="354"/>
      <c r="X110" s="374"/>
      <c r="Y110" s="354"/>
      <c r="Z110" s="354"/>
      <c r="AA110" s="374"/>
      <c r="AB110" s="354"/>
      <c r="AC110" s="354"/>
      <c r="AD110" s="374"/>
      <c r="AE110" s="354"/>
      <c r="AF110" s="354"/>
      <c r="AG110" s="374"/>
      <c r="AH110" s="354"/>
      <c r="AI110" s="354"/>
      <c r="AJ110" s="374"/>
      <c r="AK110" s="354"/>
      <c r="AL110" s="354"/>
      <c r="AM110" s="374"/>
      <c r="AN110" s="354"/>
      <c r="AO110" s="354"/>
      <c r="AP110" s="374"/>
      <c r="AQ110" s="354"/>
      <c r="AR110" s="354"/>
      <c r="AS110" s="374"/>
      <c r="AT110" s="354"/>
      <c r="AU110" s="354"/>
      <c r="AV110" s="374"/>
      <c r="AW110" s="354"/>
      <c r="AX110" s="354"/>
      <c r="AY110" s="354"/>
      <c r="AZ110" s="354"/>
      <c r="BA110" s="354"/>
      <c r="BB110" s="354"/>
      <c r="BC110" s="354"/>
      <c r="BD110" s="354"/>
      <c r="BE110" s="354"/>
      <c r="BF110" s="354"/>
      <c r="BG110" s="354"/>
      <c r="BH110" s="354"/>
      <c r="BI110" s="354"/>
      <c r="BJ110" s="354"/>
      <c r="BK110" s="354"/>
      <c r="BL110" s="354"/>
      <c r="BM110" s="354"/>
      <c r="BN110" s="354"/>
      <c r="BO110" s="31"/>
    </row>
    <row r="111" spans="1:67">
      <c r="A111" s="350"/>
      <c r="B111" s="371"/>
      <c r="C111" s="354"/>
      <c r="D111" s="372"/>
      <c r="E111" s="354"/>
      <c r="F111" s="373"/>
      <c r="G111" s="354"/>
      <c r="H111" s="354"/>
      <c r="I111" s="374"/>
      <c r="J111" s="354"/>
      <c r="K111" s="354"/>
      <c r="L111" s="374"/>
      <c r="M111" s="354"/>
      <c r="N111" s="354"/>
      <c r="O111" s="374"/>
      <c r="P111" s="354"/>
      <c r="Q111" s="354"/>
      <c r="R111" s="374"/>
      <c r="S111" s="354"/>
      <c r="T111" s="354"/>
      <c r="U111" s="374"/>
      <c r="V111" s="354"/>
      <c r="W111" s="354"/>
      <c r="X111" s="374"/>
      <c r="Y111" s="354"/>
      <c r="Z111" s="354"/>
      <c r="AA111" s="374"/>
      <c r="AB111" s="354"/>
      <c r="AC111" s="354"/>
      <c r="AD111" s="374"/>
      <c r="AE111" s="354"/>
      <c r="AF111" s="354"/>
      <c r="AG111" s="374"/>
      <c r="AH111" s="354"/>
      <c r="AI111" s="354"/>
      <c r="AJ111" s="374"/>
      <c r="AK111" s="354"/>
      <c r="AL111" s="354"/>
      <c r="AM111" s="374"/>
      <c r="AN111" s="354"/>
      <c r="AO111" s="354"/>
      <c r="AP111" s="374"/>
      <c r="AQ111" s="354"/>
      <c r="AR111" s="354"/>
      <c r="AS111" s="374"/>
      <c r="AT111" s="354"/>
      <c r="AU111" s="354"/>
      <c r="AV111" s="374"/>
      <c r="AW111" s="354"/>
      <c r="AX111" s="354"/>
      <c r="AY111" s="354"/>
      <c r="AZ111" s="354"/>
      <c r="BA111" s="354"/>
      <c r="BB111" s="354"/>
      <c r="BC111" s="354"/>
      <c r="BD111" s="354"/>
      <c r="BE111" s="354"/>
      <c r="BF111" s="354"/>
      <c r="BG111" s="354"/>
      <c r="BH111" s="354"/>
      <c r="BI111" s="354"/>
      <c r="BJ111" s="354"/>
      <c r="BK111" s="354"/>
      <c r="BL111" s="354"/>
      <c r="BM111" s="354"/>
      <c r="BN111" s="354"/>
      <c r="BO111" s="31"/>
    </row>
    <row r="112" spans="1:67">
      <c r="A112" s="350"/>
      <c r="B112" s="371"/>
      <c r="C112" s="354"/>
      <c r="D112" s="372"/>
      <c r="E112" s="354"/>
      <c r="F112" s="373"/>
      <c r="G112" s="354"/>
      <c r="H112" s="354"/>
      <c r="I112" s="374"/>
      <c r="J112" s="354"/>
      <c r="K112" s="354"/>
      <c r="L112" s="374"/>
      <c r="M112" s="354"/>
      <c r="N112" s="354"/>
      <c r="O112" s="374"/>
      <c r="P112" s="354"/>
      <c r="Q112" s="354"/>
      <c r="R112" s="374"/>
      <c r="S112" s="354"/>
      <c r="T112" s="354"/>
      <c r="U112" s="374"/>
      <c r="V112" s="354"/>
      <c r="W112" s="354"/>
      <c r="X112" s="374"/>
      <c r="Y112" s="354"/>
      <c r="Z112" s="354"/>
      <c r="AA112" s="374"/>
      <c r="AB112" s="354"/>
      <c r="AC112" s="354"/>
      <c r="AD112" s="374"/>
      <c r="AE112" s="354"/>
      <c r="AF112" s="354"/>
      <c r="AG112" s="374"/>
      <c r="AH112" s="354"/>
      <c r="AI112" s="354"/>
      <c r="AJ112" s="374"/>
      <c r="AK112" s="354"/>
      <c r="AL112" s="354"/>
      <c r="AM112" s="374"/>
      <c r="AN112" s="354"/>
      <c r="AO112" s="354"/>
      <c r="AP112" s="374"/>
      <c r="AQ112" s="354"/>
      <c r="AR112" s="354"/>
      <c r="AS112" s="374"/>
      <c r="AT112" s="354"/>
      <c r="AU112" s="354"/>
      <c r="AV112" s="374"/>
      <c r="AW112" s="354"/>
      <c r="AX112" s="354"/>
      <c r="AY112" s="354"/>
      <c r="AZ112" s="354"/>
      <c r="BA112" s="354"/>
      <c r="BB112" s="354"/>
      <c r="BC112" s="354"/>
      <c r="BD112" s="354"/>
      <c r="BE112" s="354"/>
      <c r="BF112" s="354"/>
      <c r="BG112" s="354"/>
      <c r="BH112" s="354"/>
      <c r="BI112" s="354"/>
      <c r="BJ112" s="354"/>
      <c r="BK112" s="354"/>
      <c r="BL112" s="354"/>
      <c r="BM112" s="354"/>
      <c r="BN112" s="354"/>
      <c r="BO112" s="31"/>
    </row>
    <row r="113" spans="1:67">
      <c r="A113" s="350"/>
      <c r="B113" s="371"/>
      <c r="C113" s="354"/>
      <c r="D113" s="372"/>
      <c r="E113" s="354"/>
      <c r="F113" s="373"/>
      <c r="G113" s="354"/>
      <c r="H113" s="354"/>
      <c r="I113" s="374"/>
      <c r="J113" s="354"/>
      <c r="K113" s="354"/>
      <c r="L113" s="374"/>
      <c r="M113" s="354"/>
      <c r="N113" s="354"/>
      <c r="O113" s="374"/>
      <c r="P113" s="354"/>
      <c r="Q113" s="354"/>
      <c r="R113" s="374"/>
      <c r="S113" s="354"/>
      <c r="T113" s="354"/>
      <c r="U113" s="374"/>
      <c r="V113" s="354"/>
      <c r="W113" s="354"/>
      <c r="X113" s="374"/>
      <c r="Y113" s="354"/>
      <c r="Z113" s="354"/>
      <c r="AA113" s="374"/>
      <c r="AB113" s="354"/>
      <c r="AC113" s="354"/>
      <c r="AD113" s="374"/>
      <c r="AE113" s="354"/>
      <c r="AF113" s="354"/>
      <c r="AG113" s="374"/>
      <c r="AH113" s="354"/>
      <c r="AI113" s="354"/>
      <c r="AJ113" s="374"/>
      <c r="AK113" s="354"/>
      <c r="AL113" s="354"/>
      <c r="AM113" s="374"/>
      <c r="AN113" s="354"/>
      <c r="AO113" s="354"/>
      <c r="AP113" s="374"/>
      <c r="AQ113" s="354"/>
      <c r="AR113" s="354"/>
      <c r="AS113" s="374"/>
      <c r="AT113" s="354"/>
      <c r="AU113" s="354"/>
      <c r="AV113" s="374"/>
      <c r="AW113" s="354"/>
      <c r="AX113" s="354"/>
      <c r="AY113" s="354"/>
      <c r="AZ113" s="354"/>
      <c r="BA113" s="354"/>
      <c r="BB113" s="354"/>
      <c r="BC113" s="354"/>
      <c r="BD113" s="354"/>
      <c r="BE113" s="354"/>
      <c r="BF113" s="354"/>
      <c r="BG113" s="354"/>
      <c r="BH113" s="354"/>
      <c r="BI113" s="354"/>
      <c r="BJ113" s="354"/>
      <c r="BK113" s="354"/>
      <c r="BL113" s="354"/>
      <c r="BM113" s="354"/>
      <c r="BN113" s="354"/>
      <c r="BO113" s="31"/>
    </row>
    <row r="114" spans="1:67">
      <c r="A114" s="350"/>
      <c r="B114" s="371"/>
      <c r="C114" s="354"/>
      <c r="D114" s="372"/>
      <c r="E114" s="354"/>
      <c r="F114" s="373"/>
      <c r="G114" s="354"/>
      <c r="H114" s="354"/>
      <c r="I114" s="374"/>
      <c r="J114" s="354"/>
      <c r="K114" s="354"/>
      <c r="L114" s="374"/>
      <c r="M114" s="354"/>
      <c r="N114" s="354"/>
      <c r="O114" s="374"/>
      <c r="P114" s="354"/>
      <c r="Q114" s="354"/>
      <c r="R114" s="374"/>
      <c r="S114" s="354"/>
      <c r="T114" s="354"/>
      <c r="U114" s="374"/>
      <c r="V114" s="354"/>
      <c r="W114" s="354"/>
      <c r="X114" s="374"/>
      <c r="Y114" s="354"/>
      <c r="Z114" s="354"/>
      <c r="AA114" s="374"/>
      <c r="AB114" s="354"/>
      <c r="AC114" s="354"/>
      <c r="AD114" s="374"/>
      <c r="AE114" s="354"/>
      <c r="AF114" s="354"/>
      <c r="AG114" s="374"/>
      <c r="AH114" s="354"/>
      <c r="AI114" s="354"/>
      <c r="AJ114" s="374"/>
      <c r="AK114" s="354"/>
      <c r="AL114" s="354"/>
      <c r="AM114" s="374"/>
      <c r="AN114" s="354"/>
      <c r="AO114" s="354"/>
      <c r="AP114" s="374"/>
      <c r="AQ114" s="354"/>
      <c r="AR114" s="354"/>
      <c r="AS114" s="374"/>
      <c r="AT114" s="354"/>
      <c r="AU114" s="354"/>
      <c r="AV114" s="374"/>
      <c r="AW114" s="354"/>
      <c r="AX114" s="354"/>
      <c r="AY114" s="354"/>
      <c r="AZ114" s="354"/>
      <c r="BA114" s="354"/>
      <c r="BB114" s="354"/>
      <c r="BC114" s="354"/>
      <c r="BD114" s="354"/>
      <c r="BE114" s="354"/>
      <c r="BF114" s="354"/>
      <c r="BG114" s="354"/>
      <c r="BH114" s="354"/>
      <c r="BI114" s="354"/>
      <c r="BJ114" s="354"/>
      <c r="BK114" s="354"/>
      <c r="BL114" s="354"/>
      <c r="BM114" s="354"/>
      <c r="BN114" s="354"/>
      <c r="BO114" s="31"/>
    </row>
    <row r="115" spans="1:67">
      <c r="A115" s="350"/>
      <c r="B115" s="371"/>
      <c r="C115" s="354"/>
      <c r="D115" s="372"/>
      <c r="E115" s="354"/>
      <c r="F115" s="373"/>
      <c r="G115" s="354"/>
      <c r="H115" s="354"/>
      <c r="I115" s="374"/>
      <c r="J115" s="354"/>
      <c r="K115" s="354"/>
      <c r="L115" s="374"/>
      <c r="M115" s="354"/>
      <c r="N115" s="354"/>
      <c r="O115" s="374"/>
      <c r="P115" s="354"/>
      <c r="Q115" s="354"/>
      <c r="R115" s="374"/>
      <c r="S115" s="354"/>
      <c r="T115" s="354"/>
      <c r="U115" s="374"/>
      <c r="V115" s="354"/>
      <c r="W115" s="354"/>
      <c r="X115" s="374"/>
      <c r="Y115" s="354"/>
      <c r="Z115" s="354"/>
      <c r="AA115" s="374"/>
      <c r="AB115" s="354"/>
      <c r="AC115" s="354"/>
      <c r="AD115" s="374"/>
      <c r="AE115" s="354"/>
      <c r="AF115" s="354"/>
      <c r="AG115" s="374"/>
      <c r="AH115" s="354"/>
      <c r="AI115" s="354"/>
      <c r="AJ115" s="374"/>
      <c r="AK115" s="354"/>
      <c r="AL115" s="354"/>
      <c r="AM115" s="374"/>
      <c r="AN115" s="354"/>
      <c r="AO115" s="354"/>
      <c r="AP115" s="374"/>
      <c r="AQ115" s="354"/>
      <c r="AR115" s="354"/>
      <c r="AS115" s="374"/>
      <c r="AT115" s="354"/>
      <c r="AU115" s="354"/>
      <c r="AV115" s="374"/>
      <c r="AW115" s="354"/>
      <c r="AX115" s="354"/>
      <c r="AY115" s="354"/>
      <c r="AZ115" s="354"/>
      <c r="BA115" s="354"/>
      <c r="BB115" s="354"/>
      <c r="BC115" s="354"/>
      <c r="BD115" s="354"/>
      <c r="BE115" s="354"/>
      <c r="BF115" s="354"/>
      <c r="BG115" s="354"/>
      <c r="BH115" s="354"/>
      <c r="BI115" s="354"/>
      <c r="BJ115" s="354"/>
      <c r="BK115" s="354"/>
      <c r="BL115" s="354"/>
      <c r="BM115" s="354"/>
      <c r="BN115" s="354"/>
      <c r="BO115" s="31"/>
    </row>
    <row r="116" spans="1:67">
      <c r="A116" s="350"/>
      <c r="B116" s="371"/>
      <c r="C116" s="354"/>
      <c r="D116" s="372"/>
      <c r="E116" s="354"/>
      <c r="F116" s="373"/>
      <c r="G116" s="354"/>
      <c r="H116" s="354"/>
      <c r="I116" s="374"/>
      <c r="J116" s="354"/>
      <c r="K116" s="354"/>
      <c r="L116" s="374"/>
      <c r="M116" s="354"/>
      <c r="N116" s="354"/>
      <c r="O116" s="374"/>
      <c r="P116" s="354"/>
      <c r="Q116" s="354"/>
      <c r="R116" s="374"/>
      <c r="S116" s="354"/>
      <c r="T116" s="354"/>
      <c r="U116" s="374"/>
      <c r="V116" s="354"/>
      <c r="W116" s="354"/>
      <c r="X116" s="374"/>
      <c r="Y116" s="354"/>
      <c r="Z116" s="354"/>
      <c r="AA116" s="374"/>
      <c r="AB116" s="354"/>
      <c r="AC116" s="354"/>
      <c r="AD116" s="374"/>
      <c r="AE116" s="354"/>
      <c r="AF116" s="354"/>
      <c r="AG116" s="374"/>
      <c r="AH116" s="354"/>
      <c r="AI116" s="354"/>
      <c r="AJ116" s="374"/>
      <c r="AK116" s="354"/>
      <c r="AL116" s="354"/>
      <c r="AM116" s="374"/>
      <c r="AN116" s="354"/>
      <c r="AO116" s="354"/>
      <c r="AP116" s="374"/>
      <c r="AQ116" s="354"/>
      <c r="AR116" s="354"/>
      <c r="AS116" s="374"/>
      <c r="AT116" s="354"/>
      <c r="AU116" s="354"/>
      <c r="AV116" s="374"/>
      <c r="AW116" s="354"/>
      <c r="AX116" s="354"/>
      <c r="AY116" s="354"/>
      <c r="AZ116" s="354"/>
      <c r="BA116" s="354"/>
      <c r="BB116" s="354"/>
      <c r="BC116" s="354"/>
      <c r="BD116" s="354"/>
      <c r="BE116" s="354"/>
      <c r="BF116" s="354"/>
      <c r="BG116" s="354"/>
      <c r="BH116" s="354"/>
      <c r="BI116" s="354"/>
      <c r="BJ116" s="354"/>
      <c r="BK116" s="354"/>
      <c r="BL116" s="354"/>
      <c r="BM116" s="354"/>
      <c r="BN116" s="354"/>
      <c r="BO116" s="31"/>
    </row>
    <row r="117" spans="1:67">
      <c r="A117" s="350"/>
      <c r="B117" s="371"/>
      <c r="C117" s="354"/>
      <c r="D117" s="372"/>
      <c r="E117" s="354"/>
      <c r="F117" s="373"/>
      <c r="G117" s="354"/>
      <c r="H117" s="354"/>
      <c r="I117" s="374"/>
      <c r="J117" s="354"/>
      <c r="K117" s="354"/>
      <c r="L117" s="374"/>
      <c r="M117" s="354"/>
      <c r="N117" s="354"/>
      <c r="O117" s="374"/>
      <c r="P117" s="354"/>
      <c r="Q117" s="354"/>
      <c r="R117" s="374"/>
      <c r="S117" s="354"/>
      <c r="T117" s="354"/>
      <c r="U117" s="374"/>
      <c r="V117" s="354"/>
      <c r="W117" s="354"/>
      <c r="X117" s="374"/>
      <c r="Y117" s="354"/>
      <c r="Z117" s="354"/>
      <c r="AA117" s="374"/>
      <c r="AB117" s="354"/>
      <c r="AC117" s="354"/>
      <c r="AD117" s="374"/>
      <c r="AE117" s="354"/>
      <c r="AF117" s="354"/>
      <c r="AG117" s="374"/>
      <c r="AH117" s="354"/>
      <c r="AI117" s="354"/>
      <c r="AJ117" s="374"/>
      <c r="AK117" s="354"/>
      <c r="AL117" s="354"/>
      <c r="AM117" s="374"/>
      <c r="AN117" s="354"/>
      <c r="AO117" s="354"/>
      <c r="AP117" s="374"/>
      <c r="AQ117" s="354"/>
      <c r="AR117" s="354"/>
      <c r="AS117" s="374"/>
      <c r="AT117" s="354"/>
      <c r="AU117" s="354"/>
      <c r="AV117" s="374"/>
      <c r="AW117" s="354"/>
      <c r="AX117" s="354"/>
      <c r="AY117" s="354"/>
      <c r="AZ117" s="354"/>
      <c r="BA117" s="354"/>
      <c r="BB117" s="354"/>
      <c r="BC117" s="354"/>
      <c r="BD117" s="354"/>
      <c r="BE117" s="354"/>
      <c r="BF117" s="354"/>
      <c r="BG117" s="354"/>
      <c r="BH117" s="354"/>
      <c r="BI117" s="354"/>
      <c r="BJ117" s="354"/>
      <c r="BK117" s="354"/>
      <c r="BL117" s="354"/>
      <c r="BM117" s="354"/>
      <c r="BN117" s="354"/>
      <c r="BO117" s="31"/>
    </row>
    <row r="118" spans="1:67">
      <c r="A118" s="350"/>
      <c r="B118" s="371"/>
      <c r="C118" s="354"/>
      <c r="D118" s="372"/>
      <c r="E118" s="354"/>
      <c r="F118" s="373"/>
      <c r="G118" s="354"/>
      <c r="H118" s="354"/>
      <c r="I118" s="374"/>
      <c r="J118" s="354"/>
      <c r="K118" s="354"/>
      <c r="L118" s="374"/>
      <c r="M118" s="354"/>
      <c r="N118" s="354"/>
      <c r="O118" s="374"/>
      <c r="P118" s="354"/>
      <c r="Q118" s="354"/>
      <c r="R118" s="374"/>
      <c r="S118" s="354"/>
      <c r="T118" s="354"/>
      <c r="U118" s="374"/>
      <c r="V118" s="354"/>
      <c r="W118" s="354"/>
      <c r="X118" s="374"/>
      <c r="Y118" s="354"/>
      <c r="Z118" s="354"/>
      <c r="AA118" s="374"/>
      <c r="AB118" s="354"/>
      <c r="AC118" s="354"/>
      <c r="AD118" s="374"/>
      <c r="AE118" s="354"/>
      <c r="AF118" s="354"/>
      <c r="AG118" s="374"/>
      <c r="AH118" s="354"/>
      <c r="AI118" s="354"/>
      <c r="AJ118" s="374"/>
      <c r="AK118" s="354"/>
      <c r="AL118" s="354"/>
      <c r="AM118" s="374"/>
      <c r="AN118" s="354"/>
      <c r="AO118" s="354"/>
      <c r="AP118" s="374"/>
      <c r="AQ118" s="354"/>
      <c r="AR118" s="354"/>
      <c r="AS118" s="374"/>
      <c r="AT118" s="354"/>
      <c r="AU118" s="354"/>
      <c r="AV118" s="374"/>
      <c r="AW118" s="354"/>
      <c r="AX118" s="354"/>
      <c r="AY118" s="354"/>
      <c r="AZ118" s="354"/>
      <c r="BA118" s="354"/>
      <c r="BB118" s="354"/>
      <c r="BC118" s="354"/>
      <c r="BD118" s="354"/>
      <c r="BE118" s="354"/>
      <c r="BF118" s="354"/>
      <c r="BG118" s="354"/>
      <c r="BH118" s="354"/>
      <c r="BI118" s="354"/>
      <c r="BJ118" s="354"/>
      <c r="BK118" s="354"/>
      <c r="BL118" s="354"/>
      <c r="BM118" s="354"/>
      <c r="BN118" s="354"/>
      <c r="BO118" s="31"/>
    </row>
    <row r="119" spans="1:67">
      <c r="A119" s="350"/>
      <c r="B119" s="371"/>
      <c r="C119" s="354"/>
      <c r="D119" s="372"/>
      <c r="E119" s="354"/>
      <c r="F119" s="373"/>
      <c r="G119" s="354"/>
      <c r="H119" s="354"/>
      <c r="I119" s="374"/>
      <c r="J119" s="354"/>
      <c r="K119" s="354"/>
      <c r="L119" s="374"/>
      <c r="M119" s="354"/>
      <c r="N119" s="354"/>
      <c r="O119" s="374"/>
      <c r="P119" s="354"/>
      <c r="Q119" s="354"/>
      <c r="R119" s="374"/>
      <c r="S119" s="354"/>
      <c r="T119" s="354"/>
      <c r="U119" s="374"/>
      <c r="V119" s="354"/>
      <c r="W119" s="354"/>
      <c r="X119" s="374"/>
      <c r="Y119" s="354"/>
      <c r="Z119" s="354"/>
      <c r="AA119" s="374"/>
      <c r="AB119" s="354"/>
      <c r="AC119" s="354"/>
      <c r="AD119" s="374"/>
      <c r="AE119" s="354"/>
      <c r="AF119" s="354"/>
      <c r="AG119" s="374"/>
      <c r="AH119" s="354"/>
      <c r="AI119" s="354"/>
      <c r="AJ119" s="374"/>
      <c r="AK119" s="354"/>
      <c r="AL119" s="354"/>
      <c r="AM119" s="374"/>
      <c r="AN119" s="354"/>
      <c r="AO119" s="354"/>
      <c r="AP119" s="374"/>
      <c r="AQ119" s="354"/>
      <c r="AR119" s="354"/>
      <c r="AS119" s="374"/>
      <c r="AT119" s="354"/>
      <c r="AU119" s="354"/>
      <c r="AV119" s="374"/>
      <c r="AW119" s="354"/>
      <c r="AX119" s="354"/>
      <c r="AY119" s="354"/>
      <c r="AZ119" s="354"/>
      <c r="BA119" s="354"/>
      <c r="BB119" s="354"/>
      <c r="BC119" s="354"/>
      <c r="BD119" s="354"/>
      <c r="BE119" s="354"/>
      <c r="BF119" s="354"/>
      <c r="BG119" s="354"/>
      <c r="BH119" s="354"/>
      <c r="BI119" s="354"/>
      <c r="BJ119" s="354"/>
      <c r="BK119" s="354"/>
      <c r="BL119" s="354"/>
      <c r="BM119" s="354"/>
      <c r="BN119" s="354"/>
      <c r="BO119" s="31"/>
    </row>
    <row r="120" spans="1:67">
      <c r="A120" s="350"/>
      <c r="B120" s="371"/>
      <c r="C120" s="354"/>
      <c r="D120" s="372"/>
      <c r="E120" s="354"/>
      <c r="F120" s="373"/>
      <c r="G120" s="354"/>
      <c r="H120" s="354"/>
      <c r="I120" s="374"/>
      <c r="J120" s="354"/>
      <c r="K120" s="354"/>
      <c r="L120" s="374"/>
      <c r="M120" s="354"/>
      <c r="N120" s="354"/>
      <c r="O120" s="374"/>
      <c r="P120" s="354"/>
      <c r="Q120" s="354"/>
      <c r="R120" s="374"/>
      <c r="S120" s="354"/>
      <c r="T120" s="354"/>
      <c r="U120" s="374"/>
      <c r="V120" s="354"/>
      <c r="W120" s="354"/>
      <c r="X120" s="374"/>
      <c r="Y120" s="354"/>
      <c r="Z120" s="354"/>
      <c r="AA120" s="374"/>
      <c r="AB120" s="354"/>
      <c r="AC120" s="354"/>
      <c r="AD120" s="374"/>
      <c r="AE120" s="354"/>
      <c r="AF120" s="354"/>
      <c r="AG120" s="374"/>
      <c r="AH120" s="354"/>
      <c r="AI120" s="354"/>
      <c r="AJ120" s="374"/>
      <c r="AK120" s="354"/>
      <c r="AL120" s="354"/>
      <c r="AM120" s="374"/>
      <c r="AN120" s="354"/>
      <c r="AO120" s="354"/>
      <c r="AP120" s="374"/>
      <c r="AQ120" s="354"/>
      <c r="AR120" s="354"/>
      <c r="AS120" s="374"/>
      <c r="AT120" s="354"/>
      <c r="AU120" s="354"/>
      <c r="AV120" s="374"/>
      <c r="AW120" s="354"/>
      <c r="AX120" s="354"/>
      <c r="AY120" s="354"/>
      <c r="AZ120" s="354"/>
      <c r="BA120" s="354"/>
      <c r="BB120" s="354"/>
      <c r="BC120" s="354"/>
      <c r="BD120" s="354"/>
      <c r="BE120" s="354"/>
      <c r="BF120" s="354"/>
      <c r="BG120" s="354"/>
      <c r="BH120" s="354"/>
      <c r="BI120" s="354"/>
      <c r="BJ120" s="354"/>
      <c r="BK120" s="354"/>
      <c r="BL120" s="354"/>
      <c r="BM120" s="354"/>
      <c r="BN120" s="354"/>
      <c r="BO120" s="31"/>
    </row>
    <row r="121" spans="1:67">
      <c r="A121" s="350"/>
      <c r="B121" s="371"/>
      <c r="C121" s="354"/>
      <c r="D121" s="372"/>
      <c r="E121" s="354"/>
      <c r="F121" s="373"/>
      <c r="G121" s="354"/>
      <c r="H121" s="354"/>
      <c r="I121" s="374"/>
      <c r="J121" s="354"/>
      <c r="K121" s="354"/>
      <c r="L121" s="374"/>
      <c r="M121" s="354"/>
      <c r="N121" s="354"/>
      <c r="O121" s="374"/>
      <c r="P121" s="354"/>
      <c r="Q121" s="354"/>
      <c r="R121" s="374"/>
      <c r="S121" s="354"/>
      <c r="T121" s="354"/>
      <c r="U121" s="374"/>
      <c r="V121" s="354"/>
      <c r="W121" s="354"/>
      <c r="X121" s="374"/>
      <c r="Y121" s="354"/>
      <c r="Z121" s="354"/>
      <c r="AA121" s="374"/>
      <c r="AB121" s="354"/>
      <c r="AC121" s="354"/>
      <c r="AD121" s="374"/>
      <c r="AE121" s="354"/>
      <c r="AF121" s="354"/>
      <c r="AG121" s="374"/>
      <c r="AH121" s="354"/>
      <c r="AI121" s="354"/>
      <c r="AJ121" s="374"/>
      <c r="AK121" s="354"/>
      <c r="AL121" s="354"/>
      <c r="AM121" s="374"/>
      <c r="AN121" s="354"/>
      <c r="AO121" s="354"/>
      <c r="AP121" s="374"/>
      <c r="AQ121" s="354"/>
      <c r="AR121" s="354"/>
      <c r="AS121" s="374"/>
      <c r="AT121" s="354"/>
      <c r="AU121" s="354"/>
      <c r="AV121" s="374"/>
      <c r="AW121" s="354"/>
      <c r="AX121" s="354"/>
      <c r="AY121" s="354"/>
      <c r="AZ121" s="354"/>
      <c r="BA121" s="354"/>
      <c r="BB121" s="354"/>
      <c r="BC121" s="354"/>
      <c r="BD121" s="354"/>
      <c r="BE121" s="354"/>
      <c r="BF121" s="354"/>
      <c r="BG121" s="354"/>
      <c r="BH121" s="354"/>
      <c r="BI121" s="354"/>
      <c r="BJ121" s="354"/>
      <c r="BK121" s="354"/>
      <c r="BL121" s="354"/>
      <c r="BM121" s="354"/>
      <c r="BN121" s="354"/>
      <c r="BO121" s="31"/>
    </row>
    <row r="122" spans="1:67">
      <c r="A122" s="350"/>
      <c r="B122" s="371"/>
      <c r="C122" s="354"/>
      <c r="D122" s="372"/>
      <c r="E122" s="354"/>
      <c r="F122" s="373"/>
      <c r="G122" s="354"/>
      <c r="H122" s="354"/>
      <c r="I122" s="374"/>
      <c r="J122" s="354"/>
      <c r="K122" s="354"/>
      <c r="L122" s="374"/>
      <c r="M122" s="354"/>
      <c r="N122" s="354"/>
      <c r="O122" s="374"/>
      <c r="P122" s="354"/>
      <c r="Q122" s="354"/>
      <c r="R122" s="374"/>
      <c r="S122" s="354"/>
      <c r="T122" s="354"/>
      <c r="U122" s="374"/>
      <c r="V122" s="354"/>
      <c r="W122" s="354"/>
      <c r="X122" s="374"/>
      <c r="Y122" s="354"/>
      <c r="Z122" s="354"/>
      <c r="AA122" s="374"/>
      <c r="AB122" s="354"/>
      <c r="AC122" s="354"/>
      <c r="AD122" s="374"/>
      <c r="AE122" s="354"/>
      <c r="AF122" s="354"/>
      <c r="AG122" s="374"/>
      <c r="AH122" s="354"/>
      <c r="AI122" s="354"/>
      <c r="AJ122" s="374"/>
      <c r="AK122" s="354"/>
      <c r="AL122" s="354"/>
      <c r="AM122" s="374"/>
      <c r="AN122" s="354"/>
      <c r="AO122" s="354"/>
      <c r="AP122" s="374"/>
      <c r="AQ122" s="354"/>
      <c r="AR122" s="354"/>
      <c r="AS122" s="374"/>
      <c r="AT122" s="354"/>
      <c r="AU122" s="354"/>
      <c r="AV122" s="374"/>
      <c r="AW122" s="354"/>
      <c r="AX122" s="354"/>
      <c r="AY122" s="354"/>
      <c r="AZ122" s="354"/>
      <c r="BA122" s="354"/>
      <c r="BB122" s="354"/>
      <c r="BC122" s="354"/>
      <c r="BD122" s="354"/>
      <c r="BE122" s="354"/>
      <c r="BF122" s="354"/>
      <c r="BG122" s="354"/>
      <c r="BH122" s="354"/>
      <c r="BI122" s="354"/>
      <c r="BJ122" s="354"/>
      <c r="BK122" s="354"/>
      <c r="BL122" s="354"/>
      <c r="BM122" s="354"/>
      <c r="BN122" s="354"/>
      <c r="BO122" s="31"/>
    </row>
    <row r="123" spans="1:67">
      <c r="A123" s="350"/>
      <c r="B123" s="371"/>
      <c r="C123" s="354"/>
      <c r="D123" s="372"/>
      <c r="E123" s="354"/>
      <c r="F123" s="373"/>
      <c r="G123" s="354"/>
      <c r="H123" s="354"/>
      <c r="I123" s="374"/>
      <c r="J123" s="354"/>
      <c r="K123" s="354"/>
      <c r="L123" s="374"/>
      <c r="M123" s="354"/>
      <c r="N123" s="354"/>
      <c r="O123" s="374"/>
      <c r="P123" s="354"/>
      <c r="Q123" s="354"/>
      <c r="R123" s="374"/>
      <c r="S123" s="354"/>
      <c r="T123" s="354"/>
      <c r="U123" s="374"/>
      <c r="V123" s="354"/>
      <c r="W123" s="354"/>
      <c r="X123" s="374"/>
      <c r="Y123" s="354"/>
      <c r="Z123" s="354"/>
      <c r="AA123" s="374"/>
      <c r="AB123" s="354"/>
      <c r="AC123" s="354"/>
      <c r="AD123" s="374"/>
      <c r="AE123" s="354"/>
      <c r="AF123" s="354"/>
      <c r="AG123" s="374"/>
      <c r="AH123" s="354"/>
      <c r="AI123" s="354"/>
      <c r="AJ123" s="374"/>
      <c r="AK123" s="354"/>
      <c r="AL123" s="354"/>
      <c r="AM123" s="374"/>
      <c r="AN123" s="354"/>
      <c r="AO123" s="354"/>
      <c r="AP123" s="374"/>
      <c r="AQ123" s="354"/>
      <c r="AR123" s="354"/>
      <c r="AS123" s="374"/>
      <c r="AT123" s="354"/>
      <c r="AU123" s="354"/>
      <c r="AV123" s="374"/>
      <c r="AW123" s="354"/>
      <c r="AX123" s="354"/>
      <c r="AY123" s="354"/>
      <c r="AZ123" s="354"/>
      <c r="BA123" s="354"/>
      <c r="BB123" s="354"/>
      <c r="BC123" s="354"/>
      <c r="BD123" s="354"/>
      <c r="BE123" s="354"/>
      <c r="BF123" s="354"/>
      <c r="BG123" s="354"/>
      <c r="BH123" s="354"/>
      <c r="BI123" s="354"/>
      <c r="BJ123" s="354"/>
      <c r="BK123" s="354"/>
      <c r="BL123" s="354"/>
      <c r="BM123" s="354"/>
      <c r="BN123" s="354"/>
      <c r="BO123" s="31"/>
    </row>
    <row r="124" spans="1:67">
      <c r="A124" s="350"/>
      <c r="B124" s="371"/>
      <c r="C124" s="354"/>
      <c r="D124" s="372"/>
      <c r="E124" s="354"/>
      <c r="F124" s="373"/>
      <c r="G124" s="354"/>
      <c r="H124" s="354"/>
      <c r="I124" s="374"/>
      <c r="J124" s="354"/>
      <c r="K124" s="354"/>
      <c r="L124" s="374"/>
      <c r="M124" s="354"/>
      <c r="N124" s="354"/>
      <c r="O124" s="374"/>
      <c r="P124" s="354"/>
      <c r="Q124" s="354"/>
      <c r="R124" s="374"/>
      <c r="S124" s="354"/>
      <c r="T124" s="354"/>
      <c r="U124" s="374"/>
      <c r="V124" s="354"/>
      <c r="W124" s="354"/>
      <c r="X124" s="374"/>
      <c r="Y124" s="354"/>
      <c r="Z124" s="354"/>
      <c r="AA124" s="374"/>
      <c r="AB124" s="354"/>
      <c r="AC124" s="354"/>
      <c r="AD124" s="374"/>
      <c r="AE124" s="354"/>
      <c r="AF124" s="354"/>
      <c r="AG124" s="374"/>
      <c r="AH124" s="354"/>
      <c r="AI124" s="354"/>
      <c r="AJ124" s="374"/>
      <c r="AK124" s="354"/>
      <c r="AL124" s="354"/>
      <c r="AM124" s="374"/>
      <c r="AN124" s="354"/>
      <c r="AO124" s="354"/>
      <c r="AP124" s="374"/>
      <c r="AQ124" s="354"/>
      <c r="AR124" s="354"/>
      <c r="AS124" s="374"/>
      <c r="AT124" s="354"/>
      <c r="AU124" s="354"/>
      <c r="AV124" s="374"/>
      <c r="AW124" s="354"/>
      <c r="AX124" s="354"/>
      <c r="AY124" s="354"/>
      <c r="AZ124" s="354"/>
      <c r="BA124" s="354"/>
      <c r="BB124" s="354"/>
      <c r="BC124" s="354"/>
      <c r="BD124" s="354"/>
      <c r="BE124" s="354"/>
      <c r="BF124" s="354"/>
      <c r="BG124" s="354"/>
      <c r="BH124" s="354"/>
      <c r="BI124" s="354"/>
      <c r="BJ124" s="354"/>
      <c r="BK124" s="354"/>
      <c r="BL124" s="354"/>
      <c r="BM124" s="354"/>
      <c r="BN124" s="354"/>
      <c r="BO124" s="31"/>
    </row>
    <row r="125" spans="1:67">
      <c r="A125" s="350"/>
      <c r="B125" s="371"/>
      <c r="C125" s="354"/>
      <c r="D125" s="372"/>
      <c r="E125" s="354"/>
      <c r="F125" s="373"/>
      <c r="G125" s="354"/>
      <c r="H125" s="354"/>
      <c r="I125" s="374"/>
      <c r="J125" s="354"/>
      <c r="K125" s="354"/>
      <c r="L125" s="374"/>
      <c r="M125" s="354"/>
      <c r="N125" s="354"/>
      <c r="O125" s="374"/>
      <c r="P125" s="354"/>
      <c r="Q125" s="354"/>
      <c r="R125" s="374"/>
      <c r="S125" s="354"/>
      <c r="T125" s="354"/>
      <c r="U125" s="374"/>
      <c r="V125" s="354"/>
      <c r="W125" s="354"/>
      <c r="X125" s="374"/>
      <c r="Y125" s="354"/>
      <c r="Z125" s="354"/>
      <c r="AA125" s="374"/>
      <c r="AB125" s="354"/>
      <c r="AC125" s="354"/>
      <c r="AD125" s="374"/>
      <c r="AE125" s="354"/>
      <c r="AF125" s="354"/>
      <c r="AG125" s="374"/>
      <c r="AH125" s="354"/>
      <c r="AI125" s="354"/>
      <c r="AJ125" s="374"/>
      <c r="AK125" s="354"/>
      <c r="AL125" s="354"/>
      <c r="AM125" s="374"/>
      <c r="AN125" s="354"/>
      <c r="AO125" s="354"/>
      <c r="AP125" s="374"/>
      <c r="AQ125" s="354"/>
      <c r="AR125" s="354"/>
      <c r="AS125" s="374"/>
      <c r="AT125" s="354"/>
      <c r="AU125" s="354"/>
      <c r="AV125" s="374"/>
      <c r="AW125" s="354"/>
      <c r="AX125" s="354"/>
      <c r="AY125" s="354"/>
      <c r="AZ125" s="354"/>
      <c r="BA125" s="354"/>
      <c r="BB125" s="354"/>
      <c r="BC125" s="354"/>
      <c r="BD125" s="354"/>
      <c r="BE125" s="354"/>
      <c r="BF125" s="354"/>
      <c r="BG125" s="354"/>
      <c r="BH125" s="354"/>
      <c r="BI125" s="354"/>
      <c r="BJ125" s="354"/>
      <c r="BK125" s="354"/>
      <c r="BL125" s="354"/>
      <c r="BM125" s="354"/>
      <c r="BN125" s="354"/>
      <c r="BO125" s="31"/>
    </row>
    <row r="126" spans="1:67">
      <c r="A126" s="350"/>
      <c r="B126" s="371"/>
      <c r="C126" s="354"/>
      <c r="D126" s="372"/>
      <c r="E126" s="354"/>
      <c r="F126" s="373"/>
      <c r="G126" s="354"/>
      <c r="H126" s="354"/>
      <c r="I126" s="374"/>
      <c r="J126" s="354"/>
      <c r="K126" s="354"/>
      <c r="L126" s="374"/>
      <c r="M126" s="354"/>
      <c r="N126" s="354"/>
      <c r="O126" s="374"/>
      <c r="P126" s="354"/>
      <c r="Q126" s="354"/>
      <c r="R126" s="374"/>
      <c r="S126" s="354"/>
      <c r="T126" s="354"/>
      <c r="U126" s="374"/>
      <c r="V126" s="354"/>
      <c r="W126" s="354"/>
      <c r="X126" s="374"/>
      <c r="Y126" s="354"/>
      <c r="Z126" s="354"/>
      <c r="AA126" s="374"/>
      <c r="AB126" s="354"/>
      <c r="AC126" s="354"/>
      <c r="AD126" s="374"/>
      <c r="AE126" s="354"/>
      <c r="AF126" s="354"/>
      <c r="AG126" s="374"/>
      <c r="AH126" s="354"/>
      <c r="AI126" s="354"/>
      <c r="AJ126" s="374"/>
      <c r="AK126" s="354"/>
      <c r="AL126" s="354"/>
      <c r="AM126" s="374"/>
      <c r="AN126" s="354"/>
      <c r="AO126" s="354"/>
      <c r="AP126" s="374"/>
      <c r="AQ126" s="354"/>
      <c r="AR126" s="354"/>
      <c r="AS126" s="374"/>
      <c r="AT126" s="354"/>
      <c r="AU126" s="354"/>
      <c r="AV126" s="374"/>
      <c r="AW126" s="354"/>
      <c r="AX126" s="354"/>
      <c r="AY126" s="354"/>
      <c r="AZ126" s="354"/>
      <c r="BA126" s="354"/>
      <c r="BB126" s="354"/>
      <c r="BC126" s="354"/>
      <c r="BD126" s="354"/>
      <c r="BE126" s="354"/>
      <c r="BF126" s="354"/>
      <c r="BG126" s="354"/>
      <c r="BH126" s="354"/>
      <c r="BI126" s="354"/>
      <c r="BJ126" s="354"/>
      <c r="BK126" s="354"/>
      <c r="BL126" s="354"/>
      <c r="BM126" s="354"/>
      <c r="BN126" s="354"/>
      <c r="BO126" s="31"/>
    </row>
    <row r="127" spans="1:67">
      <c r="A127" s="350"/>
      <c r="B127" s="371"/>
      <c r="C127" s="354"/>
      <c r="D127" s="372"/>
      <c r="E127" s="354"/>
      <c r="F127" s="373"/>
      <c r="G127" s="354"/>
      <c r="H127" s="354"/>
      <c r="I127" s="374"/>
      <c r="J127" s="354"/>
      <c r="K127" s="354"/>
      <c r="L127" s="374"/>
      <c r="M127" s="354"/>
      <c r="N127" s="354"/>
      <c r="O127" s="374"/>
      <c r="P127" s="354"/>
      <c r="Q127" s="354"/>
      <c r="R127" s="374"/>
      <c r="S127" s="354"/>
      <c r="T127" s="354"/>
      <c r="U127" s="374"/>
      <c r="V127" s="354"/>
      <c r="W127" s="354"/>
      <c r="X127" s="374"/>
      <c r="Y127" s="354"/>
      <c r="Z127" s="354"/>
      <c r="AA127" s="374"/>
      <c r="AB127" s="354"/>
      <c r="AC127" s="354"/>
      <c r="AD127" s="374"/>
      <c r="AE127" s="354"/>
      <c r="AF127" s="354"/>
      <c r="AG127" s="374"/>
      <c r="AH127" s="354"/>
      <c r="AI127" s="354"/>
      <c r="AJ127" s="374"/>
      <c r="AK127" s="354"/>
      <c r="AL127" s="354"/>
      <c r="AM127" s="374"/>
      <c r="AN127" s="354"/>
      <c r="AO127" s="354"/>
      <c r="AP127" s="374"/>
      <c r="AQ127" s="354"/>
      <c r="AR127" s="354"/>
      <c r="AS127" s="374"/>
      <c r="AT127" s="354"/>
      <c r="AU127" s="354"/>
      <c r="AV127" s="374"/>
      <c r="AW127" s="354"/>
      <c r="AX127" s="354"/>
      <c r="AY127" s="354"/>
      <c r="AZ127" s="354"/>
      <c r="BA127" s="354"/>
      <c r="BB127" s="354"/>
      <c r="BC127" s="354"/>
      <c r="BD127" s="354"/>
      <c r="BE127" s="354"/>
      <c r="BF127" s="354"/>
      <c r="BG127" s="354"/>
      <c r="BH127" s="354"/>
      <c r="BI127" s="354"/>
      <c r="BJ127" s="354"/>
      <c r="BK127" s="354"/>
      <c r="BL127" s="354"/>
      <c r="BM127" s="354"/>
      <c r="BN127" s="354"/>
      <c r="BO127" s="31"/>
    </row>
    <row r="128" spans="1:67">
      <c r="A128" s="350"/>
      <c r="B128" s="371"/>
      <c r="C128" s="354"/>
      <c r="D128" s="372"/>
      <c r="E128" s="354"/>
      <c r="F128" s="373"/>
      <c r="G128" s="354"/>
      <c r="H128" s="354"/>
      <c r="I128" s="374"/>
      <c r="J128" s="354"/>
      <c r="K128" s="354"/>
      <c r="L128" s="374"/>
      <c r="M128" s="354"/>
      <c r="N128" s="354"/>
      <c r="O128" s="374"/>
      <c r="P128" s="354"/>
      <c r="Q128" s="354"/>
      <c r="R128" s="374"/>
      <c r="S128" s="354"/>
      <c r="T128" s="354"/>
      <c r="U128" s="374"/>
      <c r="V128" s="354"/>
      <c r="W128" s="354"/>
      <c r="X128" s="374"/>
      <c r="Y128" s="354"/>
      <c r="Z128" s="354"/>
      <c r="AA128" s="374"/>
      <c r="AB128" s="354"/>
      <c r="AC128" s="354"/>
      <c r="AD128" s="374"/>
      <c r="AE128" s="354"/>
      <c r="AF128" s="354"/>
      <c r="AG128" s="374"/>
      <c r="AH128" s="354"/>
      <c r="AI128" s="354"/>
      <c r="AJ128" s="374"/>
      <c r="AK128" s="354"/>
      <c r="AL128" s="354"/>
      <c r="AM128" s="374"/>
      <c r="AN128" s="354"/>
      <c r="AO128" s="354"/>
      <c r="AP128" s="374"/>
      <c r="AQ128" s="354"/>
      <c r="AR128" s="354"/>
      <c r="AS128" s="374"/>
      <c r="AT128" s="354"/>
      <c r="AU128" s="354"/>
      <c r="AV128" s="374"/>
      <c r="AW128" s="354"/>
      <c r="AX128" s="354"/>
      <c r="AY128" s="354"/>
      <c r="AZ128" s="354"/>
      <c r="BA128" s="354"/>
      <c r="BB128" s="354"/>
      <c r="BC128" s="354"/>
      <c r="BD128" s="354"/>
      <c r="BE128" s="354"/>
      <c r="BF128" s="354"/>
      <c r="BG128" s="354"/>
      <c r="BH128" s="354"/>
      <c r="BI128" s="354"/>
      <c r="BJ128" s="354"/>
      <c r="BK128" s="354"/>
      <c r="BL128" s="354"/>
      <c r="BM128" s="354"/>
      <c r="BN128" s="354"/>
      <c r="BO128" s="31"/>
    </row>
    <row r="129" spans="1:67">
      <c r="A129" s="350"/>
      <c r="B129" s="371"/>
      <c r="C129" s="354"/>
      <c r="D129" s="372"/>
      <c r="E129" s="354"/>
      <c r="F129" s="373"/>
      <c r="G129" s="354"/>
      <c r="H129" s="354"/>
      <c r="I129" s="374"/>
      <c r="J129" s="354"/>
      <c r="K129" s="354"/>
      <c r="L129" s="374"/>
      <c r="M129" s="354"/>
      <c r="N129" s="354"/>
      <c r="O129" s="374"/>
      <c r="P129" s="354"/>
      <c r="Q129" s="354"/>
      <c r="R129" s="374"/>
      <c r="S129" s="354"/>
      <c r="T129" s="354"/>
      <c r="U129" s="374"/>
      <c r="V129" s="354"/>
      <c r="W129" s="354"/>
      <c r="X129" s="374"/>
      <c r="Y129" s="354"/>
      <c r="Z129" s="354"/>
      <c r="AA129" s="374"/>
      <c r="AB129" s="354"/>
      <c r="AC129" s="354"/>
      <c r="AD129" s="374"/>
      <c r="AE129" s="354"/>
      <c r="AF129" s="354"/>
      <c r="AG129" s="374"/>
      <c r="AH129" s="354"/>
      <c r="AI129" s="354"/>
      <c r="AJ129" s="374"/>
      <c r="AK129" s="354"/>
      <c r="AL129" s="354"/>
      <c r="AM129" s="374"/>
      <c r="AN129" s="354"/>
      <c r="AO129" s="354"/>
      <c r="AP129" s="374"/>
      <c r="AQ129" s="354"/>
      <c r="AR129" s="354"/>
      <c r="AS129" s="374"/>
      <c r="AT129" s="354"/>
      <c r="AU129" s="354"/>
      <c r="AV129" s="374"/>
      <c r="AW129" s="354"/>
      <c r="AX129" s="354"/>
      <c r="AY129" s="354"/>
      <c r="AZ129" s="354"/>
      <c r="BA129" s="354"/>
      <c r="BB129" s="354"/>
      <c r="BC129" s="354"/>
      <c r="BD129" s="354"/>
      <c r="BE129" s="354"/>
      <c r="BF129" s="354"/>
      <c r="BG129" s="354"/>
      <c r="BH129" s="354"/>
      <c r="BI129" s="354"/>
      <c r="BJ129" s="354"/>
      <c r="BK129" s="354"/>
      <c r="BL129" s="354"/>
      <c r="BM129" s="354"/>
      <c r="BN129" s="354"/>
      <c r="BO129" s="31"/>
    </row>
    <row r="130" spans="1:67">
      <c r="A130" s="350"/>
      <c r="B130" s="371"/>
      <c r="C130" s="354"/>
      <c r="D130" s="372"/>
      <c r="E130" s="354"/>
      <c r="F130" s="373"/>
      <c r="G130" s="354"/>
      <c r="H130" s="354"/>
      <c r="I130" s="374"/>
      <c r="J130" s="354"/>
      <c r="K130" s="354"/>
      <c r="L130" s="374"/>
      <c r="M130" s="354"/>
      <c r="N130" s="354"/>
      <c r="O130" s="374"/>
      <c r="P130" s="354"/>
      <c r="Q130" s="354"/>
      <c r="R130" s="374"/>
      <c r="S130" s="354"/>
      <c r="T130" s="354"/>
      <c r="U130" s="374"/>
      <c r="V130" s="354"/>
      <c r="W130" s="354"/>
      <c r="X130" s="374"/>
      <c r="Y130" s="354"/>
      <c r="Z130" s="354"/>
      <c r="AA130" s="374"/>
      <c r="AB130" s="354"/>
      <c r="AC130" s="354"/>
      <c r="AD130" s="374"/>
      <c r="AE130" s="354"/>
      <c r="AF130" s="354"/>
      <c r="AG130" s="374"/>
      <c r="AH130" s="354"/>
      <c r="AI130" s="354"/>
      <c r="AJ130" s="374"/>
      <c r="AK130" s="354"/>
      <c r="AL130" s="354"/>
      <c r="AM130" s="374"/>
      <c r="AN130" s="354"/>
      <c r="AO130" s="354"/>
      <c r="AP130" s="374"/>
      <c r="AQ130" s="354"/>
      <c r="AR130" s="354"/>
      <c r="AS130" s="374"/>
      <c r="AT130" s="354"/>
      <c r="AU130" s="354"/>
      <c r="AV130" s="374"/>
      <c r="AW130" s="354"/>
      <c r="AX130" s="354"/>
      <c r="AY130" s="354"/>
      <c r="AZ130" s="354"/>
      <c r="BA130" s="354"/>
      <c r="BB130" s="354"/>
      <c r="BC130" s="354"/>
      <c r="BD130" s="354"/>
      <c r="BE130" s="354"/>
      <c r="BF130" s="354"/>
      <c r="BG130" s="354"/>
      <c r="BH130" s="354"/>
      <c r="BI130" s="354"/>
      <c r="BJ130" s="354"/>
      <c r="BK130" s="354"/>
      <c r="BL130" s="354"/>
      <c r="BM130" s="354"/>
      <c r="BN130" s="354"/>
      <c r="BO130" s="31"/>
    </row>
    <row r="131" spans="1:67">
      <c r="A131" s="350"/>
      <c r="B131" s="371"/>
      <c r="C131" s="354"/>
      <c r="D131" s="372"/>
      <c r="E131" s="354"/>
      <c r="F131" s="373"/>
      <c r="G131" s="354"/>
      <c r="H131" s="354"/>
      <c r="I131" s="374"/>
      <c r="J131" s="354"/>
      <c r="K131" s="354"/>
      <c r="L131" s="374"/>
      <c r="M131" s="354"/>
      <c r="N131" s="354"/>
      <c r="O131" s="374"/>
      <c r="P131" s="354"/>
      <c r="Q131" s="354"/>
      <c r="R131" s="374"/>
      <c r="S131" s="354"/>
      <c r="T131" s="354"/>
      <c r="U131" s="374"/>
      <c r="V131" s="354"/>
      <c r="W131" s="354"/>
      <c r="X131" s="374"/>
      <c r="Y131" s="354"/>
      <c r="Z131" s="354"/>
      <c r="AA131" s="374"/>
      <c r="AB131" s="354"/>
      <c r="AC131" s="354"/>
      <c r="AD131" s="374"/>
      <c r="AE131" s="354"/>
      <c r="AF131" s="354"/>
      <c r="AG131" s="374"/>
      <c r="AH131" s="354"/>
      <c r="AI131" s="354"/>
      <c r="AJ131" s="374"/>
      <c r="AK131" s="354"/>
      <c r="AL131" s="354"/>
      <c r="AM131" s="374"/>
      <c r="AN131" s="354"/>
      <c r="AO131" s="354"/>
      <c r="AP131" s="374"/>
      <c r="AQ131" s="354"/>
      <c r="AR131" s="354"/>
      <c r="AS131" s="374"/>
      <c r="AT131" s="354"/>
      <c r="AU131" s="354"/>
      <c r="AV131" s="374"/>
      <c r="AW131" s="354"/>
      <c r="AX131" s="354"/>
      <c r="AY131" s="354"/>
      <c r="AZ131" s="354"/>
      <c r="BA131" s="354"/>
      <c r="BB131" s="354"/>
      <c r="BC131" s="354"/>
      <c r="BD131" s="354"/>
      <c r="BE131" s="354"/>
      <c r="BF131" s="354"/>
      <c r="BG131" s="354"/>
      <c r="BH131" s="354"/>
      <c r="BI131" s="354"/>
      <c r="BJ131" s="354"/>
      <c r="BK131" s="354"/>
      <c r="BL131" s="354"/>
      <c r="BM131" s="354"/>
      <c r="BN131" s="354"/>
      <c r="BO131" s="31"/>
    </row>
    <row r="132" spans="1:67">
      <c r="A132" s="350"/>
      <c r="B132" s="371"/>
      <c r="C132" s="354"/>
      <c r="D132" s="372"/>
      <c r="E132" s="354"/>
      <c r="F132" s="373"/>
      <c r="G132" s="354"/>
      <c r="H132" s="354"/>
      <c r="I132" s="374"/>
      <c r="J132" s="354"/>
      <c r="K132" s="354"/>
      <c r="L132" s="374"/>
      <c r="M132" s="354"/>
      <c r="N132" s="354"/>
      <c r="O132" s="374"/>
      <c r="P132" s="354"/>
      <c r="Q132" s="354"/>
      <c r="R132" s="374"/>
      <c r="S132" s="354"/>
      <c r="T132" s="354"/>
      <c r="U132" s="374"/>
      <c r="V132" s="354"/>
      <c r="W132" s="354"/>
      <c r="X132" s="374"/>
      <c r="Y132" s="354"/>
      <c r="Z132" s="354"/>
      <c r="AA132" s="374"/>
      <c r="AB132" s="354"/>
      <c r="AC132" s="354"/>
      <c r="AD132" s="374"/>
      <c r="AE132" s="354"/>
      <c r="AF132" s="354"/>
      <c r="AG132" s="374"/>
      <c r="AH132" s="354"/>
      <c r="AI132" s="354"/>
      <c r="AJ132" s="374"/>
      <c r="AK132" s="354"/>
      <c r="AL132" s="354"/>
      <c r="AM132" s="374"/>
      <c r="AN132" s="354"/>
      <c r="AO132" s="354"/>
      <c r="AP132" s="374"/>
      <c r="AQ132" s="354"/>
      <c r="AR132" s="354"/>
      <c r="AS132" s="374"/>
      <c r="AT132" s="354"/>
      <c r="AU132" s="354"/>
      <c r="AV132" s="374"/>
      <c r="AW132" s="354"/>
      <c r="AX132" s="354"/>
      <c r="AY132" s="354"/>
      <c r="AZ132" s="354"/>
      <c r="BA132" s="354"/>
      <c r="BB132" s="354"/>
      <c r="BC132" s="354"/>
      <c r="BD132" s="354"/>
      <c r="BE132" s="354"/>
      <c r="BF132" s="354"/>
      <c r="BG132" s="354"/>
      <c r="BH132" s="354"/>
      <c r="BI132" s="354"/>
      <c r="BJ132" s="354"/>
      <c r="BK132" s="354"/>
      <c r="BL132" s="354"/>
      <c r="BM132" s="354"/>
      <c r="BN132" s="354"/>
      <c r="BO132" s="31"/>
    </row>
    <row r="133" spans="1:67">
      <c r="A133" s="350"/>
      <c r="B133" s="375"/>
      <c r="C133" s="355"/>
      <c r="D133" s="376"/>
      <c r="E133" s="355"/>
      <c r="F133" s="377"/>
      <c r="G133" s="355"/>
      <c r="H133" s="355"/>
      <c r="I133" s="356"/>
      <c r="J133" s="355"/>
      <c r="K133" s="355"/>
      <c r="L133" s="356"/>
      <c r="M133" s="355"/>
      <c r="N133" s="355"/>
      <c r="O133" s="356"/>
      <c r="P133" s="355"/>
      <c r="Q133" s="355"/>
      <c r="R133" s="356"/>
      <c r="S133" s="355"/>
      <c r="T133" s="355"/>
      <c r="U133" s="356"/>
      <c r="V133" s="355"/>
      <c r="W133" s="355"/>
      <c r="X133" s="356"/>
      <c r="Y133" s="354"/>
      <c r="Z133" s="354"/>
      <c r="AA133" s="374"/>
      <c r="AB133" s="355"/>
      <c r="AC133" s="355"/>
      <c r="AD133" s="356"/>
      <c r="AE133" s="355"/>
      <c r="AF133" s="355"/>
      <c r="AG133" s="356"/>
      <c r="AH133" s="355"/>
      <c r="AI133" s="355"/>
      <c r="AJ133" s="356"/>
      <c r="AK133" s="355"/>
      <c r="AL133" s="355"/>
      <c r="AM133" s="356"/>
      <c r="AN133" s="355"/>
      <c r="AO133" s="355"/>
      <c r="AP133" s="356"/>
      <c r="AQ133" s="355"/>
      <c r="AR133" s="355"/>
      <c r="AS133" s="356"/>
      <c r="AT133" s="354"/>
      <c r="AU133" s="354"/>
      <c r="AV133" s="374"/>
      <c r="AW133" s="354"/>
      <c r="AX133" s="354"/>
      <c r="AY133" s="354"/>
      <c r="AZ133" s="354"/>
      <c r="BA133" s="354"/>
      <c r="BB133" s="354"/>
      <c r="BC133" s="354"/>
      <c r="BD133" s="354"/>
      <c r="BE133" s="354"/>
      <c r="BF133" s="354"/>
      <c r="BG133" s="354"/>
      <c r="BH133" s="354"/>
      <c r="BI133" s="354"/>
      <c r="BJ133" s="354"/>
      <c r="BK133" s="354"/>
      <c r="BL133" s="354"/>
      <c r="BM133" s="354"/>
      <c r="BN133" s="354"/>
      <c r="BO133" s="31"/>
    </row>
    <row r="134" spans="1:67">
      <c r="A134" s="350"/>
      <c r="B134" s="375"/>
      <c r="C134" s="355"/>
      <c r="D134" s="376"/>
      <c r="E134" s="355"/>
      <c r="F134" s="377"/>
      <c r="G134" s="355"/>
      <c r="H134" s="355"/>
      <c r="I134" s="356"/>
      <c r="J134" s="355"/>
      <c r="K134" s="355"/>
      <c r="L134" s="356"/>
      <c r="M134" s="355"/>
      <c r="N134" s="355"/>
      <c r="O134" s="356"/>
      <c r="P134" s="355"/>
      <c r="Q134" s="355"/>
      <c r="R134" s="356"/>
      <c r="S134" s="355"/>
      <c r="T134" s="355"/>
      <c r="U134" s="356"/>
      <c r="V134" s="355"/>
      <c r="W134" s="355"/>
      <c r="X134" s="356"/>
      <c r="Y134" s="354"/>
      <c r="Z134" s="354"/>
      <c r="AA134" s="374"/>
      <c r="AB134" s="355"/>
      <c r="AC134" s="355"/>
      <c r="AD134" s="356"/>
      <c r="AE134" s="355"/>
      <c r="AF134" s="355"/>
      <c r="AG134" s="356"/>
      <c r="AH134" s="355"/>
      <c r="AI134" s="355"/>
      <c r="AJ134" s="356"/>
      <c r="AK134" s="355"/>
      <c r="AL134" s="355"/>
      <c r="AM134" s="356"/>
      <c r="AN134" s="355"/>
      <c r="AO134" s="355"/>
      <c r="AP134" s="356"/>
      <c r="AQ134" s="355"/>
      <c r="AR134" s="355"/>
      <c r="AS134" s="356"/>
      <c r="AT134" s="354"/>
      <c r="AU134" s="354"/>
      <c r="AV134" s="374"/>
      <c r="AW134" s="354"/>
      <c r="AX134" s="354"/>
      <c r="AY134" s="354"/>
      <c r="AZ134" s="354"/>
      <c r="BA134" s="354"/>
      <c r="BB134" s="354"/>
      <c r="BC134" s="354"/>
      <c r="BD134" s="354"/>
      <c r="BE134" s="354"/>
      <c r="BF134" s="354"/>
      <c r="BG134" s="354"/>
      <c r="BH134" s="354"/>
      <c r="BI134" s="354"/>
      <c r="BJ134" s="354"/>
      <c r="BK134" s="354"/>
      <c r="BL134" s="354"/>
      <c r="BM134" s="354"/>
      <c r="BN134" s="354"/>
      <c r="BO134" s="31"/>
    </row>
    <row r="135" spans="1:67">
      <c r="A135" s="350"/>
      <c r="B135" s="375"/>
      <c r="C135" s="355"/>
      <c r="D135" s="376"/>
      <c r="E135" s="355"/>
      <c r="F135" s="377"/>
      <c r="G135" s="355"/>
      <c r="H135" s="355"/>
      <c r="I135" s="356"/>
      <c r="J135" s="355"/>
      <c r="K135" s="355"/>
      <c r="L135" s="356"/>
      <c r="M135" s="355"/>
      <c r="N135" s="355"/>
      <c r="O135" s="356"/>
      <c r="P135" s="355"/>
      <c r="Q135" s="355"/>
      <c r="R135" s="356"/>
      <c r="S135" s="355"/>
      <c r="T135" s="355"/>
      <c r="U135" s="356"/>
      <c r="V135" s="355"/>
      <c r="W135" s="355"/>
      <c r="X135" s="356"/>
      <c r="Y135" s="354"/>
      <c r="Z135" s="354"/>
      <c r="AA135" s="374"/>
      <c r="AB135" s="355"/>
      <c r="AC135" s="355"/>
      <c r="AD135" s="356"/>
      <c r="AE135" s="355"/>
      <c r="AF135" s="355"/>
      <c r="AG135" s="356"/>
      <c r="AH135" s="355"/>
      <c r="AI135" s="355"/>
      <c r="AJ135" s="356"/>
      <c r="AK135" s="355"/>
      <c r="AL135" s="355"/>
      <c r="AM135" s="356"/>
      <c r="AN135" s="355"/>
      <c r="AO135" s="355"/>
      <c r="AP135" s="356"/>
      <c r="AQ135" s="355"/>
      <c r="AR135" s="355"/>
      <c r="AS135" s="356"/>
      <c r="AT135" s="354"/>
      <c r="AU135" s="354"/>
      <c r="AV135" s="374"/>
      <c r="AW135" s="354"/>
      <c r="AX135" s="354"/>
      <c r="AY135" s="354"/>
      <c r="AZ135" s="354"/>
      <c r="BA135" s="354"/>
      <c r="BB135" s="354"/>
      <c r="BC135" s="354"/>
      <c r="BD135" s="354"/>
      <c r="BE135" s="354"/>
      <c r="BF135" s="354"/>
      <c r="BG135" s="354"/>
      <c r="BH135" s="354"/>
      <c r="BI135" s="354"/>
      <c r="BJ135" s="354"/>
      <c r="BK135" s="354"/>
      <c r="BL135" s="354"/>
      <c r="BM135" s="354"/>
      <c r="BN135" s="354"/>
      <c r="BO135" s="31"/>
    </row>
    <row r="136" spans="1:67">
      <c r="A136" s="350"/>
      <c r="B136" s="375"/>
      <c r="C136" s="355"/>
      <c r="D136" s="376"/>
      <c r="E136" s="355"/>
      <c r="F136" s="377"/>
      <c r="G136" s="355"/>
      <c r="H136" s="355"/>
      <c r="I136" s="356"/>
      <c r="J136" s="355"/>
      <c r="K136" s="355"/>
      <c r="L136" s="356"/>
      <c r="M136" s="355"/>
      <c r="N136" s="355"/>
      <c r="O136" s="356"/>
      <c r="P136" s="355"/>
      <c r="Q136" s="355"/>
      <c r="R136" s="356"/>
      <c r="S136" s="355"/>
      <c r="T136" s="355"/>
      <c r="U136" s="356"/>
      <c r="V136" s="355"/>
      <c r="W136" s="355"/>
      <c r="X136" s="356"/>
      <c r="Y136" s="354"/>
      <c r="Z136" s="354"/>
      <c r="AA136" s="374"/>
      <c r="AB136" s="355"/>
      <c r="AC136" s="355"/>
      <c r="AD136" s="356"/>
      <c r="AE136" s="355"/>
      <c r="AF136" s="355"/>
      <c r="AG136" s="356"/>
      <c r="AH136" s="355"/>
      <c r="AI136" s="355"/>
      <c r="AJ136" s="356"/>
      <c r="AK136" s="355"/>
      <c r="AL136" s="355"/>
      <c r="AM136" s="356"/>
      <c r="AN136" s="355"/>
      <c r="AO136" s="355"/>
      <c r="AP136" s="356"/>
      <c r="AQ136" s="355"/>
      <c r="AR136" s="355"/>
      <c r="AS136" s="356"/>
      <c r="AT136" s="354"/>
      <c r="AU136" s="354"/>
      <c r="AV136" s="374"/>
      <c r="AW136" s="354"/>
      <c r="AX136" s="354"/>
      <c r="AY136" s="354"/>
      <c r="AZ136" s="354"/>
      <c r="BA136" s="354"/>
      <c r="BB136" s="354"/>
      <c r="BC136" s="354"/>
      <c r="BD136" s="354"/>
      <c r="BE136" s="354"/>
      <c r="BF136" s="354"/>
      <c r="BG136" s="354"/>
      <c r="BH136" s="354"/>
      <c r="BI136" s="354"/>
      <c r="BJ136" s="354"/>
      <c r="BK136" s="354"/>
      <c r="BL136" s="354"/>
      <c r="BM136" s="354"/>
      <c r="BN136" s="354"/>
      <c r="BO136" s="31"/>
    </row>
    <row r="137" spans="1:67">
      <c r="A137" s="350"/>
      <c r="B137" s="375"/>
      <c r="C137" s="355"/>
      <c r="D137" s="376"/>
      <c r="E137" s="355"/>
      <c r="F137" s="377"/>
      <c r="G137" s="355"/>
      <c r="H137" s="355"/>
      <c r="I137" s="356"/>
      <c r="J137" s="355"/>
      <c r="K137" s="355"/>
      <c r="L137" s="356"/>
      <c r="M137" s="355"/>
      <c r="N137" s="355"/>
      <c r="O137" s="356"/>
      <c r="P137" s="355"/>
      <c r="Q137" s="355"/>
      <c r="R137" s="356"/>
      <c r="S137" s="355"/>
      <c r="T137" s="355"/>
      <c r="U137" s="356"/>
      <c r="V137" s="355"/>
      <c r="W137" s="355"/>
      <c r="X137" s="356"/>
      <c r="Y137" s="354"/>
      <c r="Z137" s="354"/>
      <c r="AA137" s="374"/>
      <c r="AB137" s="355"/>
      <c r="AC137" s="355"/>
      <c r="AD137" s="356"/>
      <c r="AE137" s="355"/>
      <c r="AF137" s="355"/>
      <c r="AG137" s="356"/>
      <c r="AH137" s="355"/>
      <c r="AI137" s="355"/>
      <c r="AJ137" s="356"/>
      <c r="AK137" s="355"/>
      <c r="AL137" s="355"/>
      <c r="AM137" s="356"/>
      <c r="AN137" s="355"/>
      <c r="AO137" s="355"/>
      <c r="AP137" s="356"/>
      <c r="AQ137" s="355"/>
      <c r="AR137" s="355"/>
      <c r="AS137" s="356"/>
      <c r="AT137" s="354"/>
      <c r="AU137" s="354"/>
      <c r="AV137" s="374"/>
      <c r="AW137" s="354"/>
      <c r="AX137" s="354"/>
      <c r="AY137" s="354"/>
      <c r="AZ137" s="354"/>
      <c r="BA137" s="354"/>
      <c r="BB137" s="354"/>
      <c r="BC137" s="354"/>
      <c r="BD137" s="354"/>
      <c r="BE137" s="354"/>
      <c r="BF137" s="354"/>
      <c r="BG137" s="354"/>
      <c r="BH137" s="354"/>
      <c r="BI137" s="354"/>
      <c r="BJ137" s="354"/>
      <c r="BK137" s="354"/>
      <c r="BL137" s="354"/>
      <c r="BM137" s="354"/>
      <c r="BN137" s="354"/>
      <c r="BO137" s="31"/>
    </row>
    <row r="138" spans="1:67">
      <c r="A138" s="350"/>
      <c r="B138" s="375"/>
      <c r="C138" s="355"/>
      <c r="D138" s="376"/>
      <c r="E138" s="355"/>
      <c r="F138" s="377"/>
      <c r="G138" s="355"/>
      <c r="H138" s="355"/>
      <c r="I138" s="356"/>
      <c r="J138" s="355"/>
      <c r="K138" s="355"/>
      <c r="L138" s="356"/>
      <c r="M138" s="355"/>
      <c r="N138" s="355"/>
      <c r="O138" s="356"/>
      <c r="P138" s="355"/>
      <c r="Q138" s="355"/>
      <c r="R138" s="356"/>
      <c r="S138" s="355"/>
      <c r="T138" s="355"/>
      <c r="U138" s="356"/>
      <c r="V138" s="355"/>
      <c r="W138" s="355"/>
      <c r="X138" s="356"/>
      <c r="Y138" s="354"/>
      <c r="Z138" s="354"/>
      <c r="AA138" s="374"/>
      <c r="AB138" s="355"/>
      <c r="AC138" s="355"/>
      <c r="AD138" s="356"/>
      <c r="AE138" s="355"/>
      <c r="AF138" s="355"/>
      <c r="AG138" s="356"/>
      <c r="AH138" s="355"/>
      <c r="AI138" s="355"/>
      <c r="AJ138" s="356"/>
      <c r="AK138" s="355"/>
      <c r="AL138" s="355"/>
      <c r="AM138" s="356"/>
      <c r="AN138" s="355"/>
      <c r="AO138" s="355"/>
      <c r="AP138" s="356"/>
      <c r="AQ138" s="355"/>
      <c r="AR138" s="355"/>
      <c r="AS138" s="356"/>
      <c r="AT138" s="354"/>
      <c r="AU138" s="354"/>
      <c r="AV138" s="374"/>
      <c r="AW138" s="354"/>
      <c r="AX138" s="354"/>
      <c r="AY138" s="354"/>
      <c r="AZ138" s="354"/>
      <c r="BA138" s="354"/>
      <c r="BB138" s="354"/>
      <c r="BC138" s="354"/>
      <c r="BD138" s="354"/>
      <c r="BE138" s="354"/>
      <c r="BF138" s="354"/>
      <c r="BG138" s="354"/>
      <c r="BH138" s="354"/>
      <c r="BI138" s="354"/>
      <c r="BJ138" s="354"/>
      <c r="BK138" s="354"/>
      <c r="BL138" s="354"/>
      <c r="BM138" s="354"/>
      <c r="BN138" s="354"/>
      <c r="BO138" s="31"/>
    </row>
    <row r="139" spans="1:67">
      <c r="A139" s="350"/>
      <c r="B139" s="375"/>
      <c r="C139" s="355"/>
      <c r="D139" s="376"/>
      <c r="E139" s="355"/>
      <c r="F139" s="377"/>
      <c r="G139" s="355"/>
      <c r="H139" s="355"/>
      <c r="I139" s="356"/>
      <c r="J139" s="355"/>
      <c r="K139" s="355"/>
      <c r="L139" s="356"/>
      <c r="M139" s="355"/>
      <c r="N139" s="355"/>
      <c r="O139" s="356"/>
      <c r="P139" s="355"/>
      <c r="Q139" s="355"/>
      <c r="R139" s="356"/>
      <c r="S139" s="355"/>
      <c r="T139" s="355"/>
      <c r="U139" s="356"/>
      <c r="V139" s="355"/>
      <c r="W139" s="355"/>
      <c r="X139" s="356"/>
      <c r="Y139" s="354"/>
      <c r="Z139" s="354"/>
      <c r="AA139" s="374"/>
      <c r="AB139" s="355"/>
      <c r="AC139" s="355"/>
      <c r="AD139" s="356"/>
      <c r="AE139" s="355"/>
      <c r="AF139" s="355"/>
      <c r="AG139" s="356"/>
      <c r="AH139" s="355"/>
      <c r="AI139" s="355"/>
      <c r="AJ139" s="356"/>
      <c r="AK139" s="355"/>
      <c r="AL139" s="355"/>
      <c r="AM139" s="356"/>
      <c r="AN139" s="355"/>
      <c r="AO139" s="355"/>
      <c r="AP139" s="356"/>
      <c r="AQ139" s="355"/>
      <c r="AR139" s="355"/>
      <c r="AS139" s="356"/>
      <c r="AT139" s="354"/>
      <c r="AU139" s="354"/>
      <c r="AV139" s="374"/>
      <c r="AW139" s="354"/>
      <c r="AX139" s="354"/>
      <c r="AY139" s="354"/>
      <c r="AZ139" s="354"/>
      <c r="BA139" s="354"/>
      <c r="BB139" s="354"/>
      <c r="BC139" s="354"/>
      <c r="BD139" s="354"/>
      <c r="BE139" s="354"/>
      <c r="BF139" s="354"/>
      <c r="BG139" s="354"/>
      <c r="BH139" s="354"/>
      <c r="BI139" s="354"/>
      <c r="BJ139" s="354"/>
      <c r="BK139" s="354"/>
      <c r="BL139" s="354"/>
      <c r="BM139" s="354"/>
      <c r="BN139" s="354"/>
      <c r="BO139" s="31"/>
    </row>
    <row r="140" spans="1:67">
      <c r="A140" s="350"/>
      <c r="B140" s="375"/>
      <c r="C140" s="355"/>
      <c r="D140" s="376"/>
      <c r="E140" s="355"/>
      <c r="F140" s="377"/>
      <c r="G140" s="355"/>
      <c r="H140" s="355"/>
      <c r="I140" s="356"/>
      <c r="J140" s="355"/>
      <c r="K140" s="355"/>
      <c r="L140" s="356"/>
      <c r="M140" s="355"/>
      <c r="N140" s="355"/>
      <c r="O140" s="356"/>
      <c r="P140" s="355"/>
      <c r="Q140" s="355"/>
      <c r="R140" s="356"/>
      <c r="S140" s="355"/>
      <c r="T140" s="355"/>
      <c r="U140" s="356"/>
      <c r="V140" s="355"/>
      <c r="W140" s="355"/>
      <c r="X140" s="356"/>
      <c r="Y140" s="354"/>
      <c r="Z140" s="354"/>
      <c r="AA140" s="374"/>
      <c r="AB140" s="355"/>
      <c r="AC140" s="355"/>
      <c r="AD140" s="356"/>
      <c r="AE140" s="355"/>
      <c r="AF140" s="355"/>
      <c r="AG140" s="356"/>
      <c r="AH140" s="355"/>
      <c r="AI140" s="355"/>
      <c r="AJ140" s="356"/>
      <c r="AK140" s="355"/>
      <c r="AL140" s="355"/>
      <c r="AM140" s="356"/>
      <c r="AN140" s="355"/>
      <c r="AO140" s="355"/>
      <c r="AP140" s="356"/>
      <c r="AQ140" s="355"/>
      <c r="AR140" s="355"/>
      <c r="AS140" s="356"/>
      <c r="AT140" s="354"/>
      <c r="AU140" s="354"/>
      <c r="AV140" s="374"/>
      <c r="AW140" s="354"/>
      <c r="AX140" s="354"/>
      <c r="AY140" s="354"/>
      <c r="AZ140" s="354"/>
      <c r="BA140" s="354"/>
      <c r="BB140" s="354"/>
      <c r="BC140" s="354"/>
      <c r="BD140" s="354"/>
      <c r="BE140" s="354"/>
      <c r="BF140" s="354"/>
      <c r="BG140" s="354"/>
      <c r="BH140" s="354"/>
      <c r="BI140" s="354"/>
      <c r="BJ140" s="354"/>
      <c r="BK140" s="354"/>
      <c r="BL140" s="354"/>
      <c r="BM140" s="354"/>
      <c r="BN140" s="354"/>
      <c r="BO140" s="31"/>
    </row>
    <row r="141" spans="1:67">
      <c r="A141" s="350"/>
      <c r="B141" s="375"/>
      <c r="C141" s="355"/>
      <c r="D141" s="376"/>
      <c r="E141" s="355"/>
      <c r="F141" s="377"/>
      <c r="G141" s="355"/>
      <c r="H141" s="355"/>
      <c r="I141" s="356"/>
      <c r="J141" s="355"/>
      <c r="K141" s="355"/>
      <c r="L141" s="356"/>
      <c r="M141" s="355"/>
      <c r="N141" s="355"/>
      <c r="O141" s="356"/>
      <c r="P141" s="355"/>
      <c r="Q141" s="355"/>
      <c r="R141" s="356"/>
      <c r="S141" s="355"/>
      <c r="T141" s="355"/>
      <c r="U141" s="356"/>
      <c r="V141" s="355"/>
      <c r="W141" s="355"/>
      <c r="X141" s="356"/>
      <c r="Y141" s="354"/>
      <c r="Z141" s="354"/>
      <c r="AA141" s="374"/>
      <c r="AB141" s="355"/>
      <c r="AC141" s="355"/>
      <c r="AD141" s="356"/>
      <c r="AE141" s="355"/>
      <c r="AF141" s="355"/>
      <c r="AG141" s="356"/>
      <c r="AH141" s="355"/>
      <c r="AI141" s="355"/>
      <c r="AJ141" s="356"/>
      <c r="AK141" s="355"/>
      <c r="AL141" s="355"/>
      <c r="AM141" s="356"/>
      <c r="AN141" s="355"/>
      <c r="AO141" s="355"/>
      <c r="AP141" s="356"/>
      <c r="AQ141" s="355"/>
      <c r="AR141" s="355"/>
      <c r="AS141" s="356"/>
      <c r="AT141" s="354"/>
      <c r="AU141" s="354"/>
      <c r="AV141" s="374"/>
      <c r="AW141" s="354"/>
      <c r="AX141" s="354"/>
      <c r="AY141" s="354"/>
      <c r="AZ141" s="354"/>
      <c r="BA141" s="354"/>
      <c r="BB141" s="354"/>
      <c r="BC141" s="354"/>
      <c r="BD141" s="354"/>
      <c r="BE141" s="354"/>
      <c r="BF141" s="354"/>
      <c r="BG141" s="354"/>
      <c r="BH141" s="354"/>
      <c r="BI141" s="354"/>
      <c r="BJ141" s="354"/>
      <c r="BK141" s="354"/>
      <c r="BL141" s="354"/>
      <c r="BM141" s="354"/>
      <c r="BN141" s="354"/>
      <c r="BO141" s="31"/>
    </row>
    <row r="142" spans="1:67">
      <c r="A142" s="350"/>
      <c r="B142" s="375"/>
      <c r="C142" s="355"/>
      <c r="D142" s="376"/>
      <c r="E142" s="355"/>
      <c r="F142" s="377"/>
      <c r="G142" s="355"/>
      <c r="H142" s="355"/>
      <c r="I142" s="356"/>
      <c r="J142" s="355"/>
      <c r="K142" s="355"/>
      <c r="L142" s="356"/>
      <c r="M142" s="355"/>
      <c r="N142" s="355"/>
      <c r="O142" s="356"/>
      <c r="P142" s="355"/>
      <c r="Q142" s="355"/>
      <c r="R142" s="356"/>
      <c r="S142" s="355"/>
      <c r="T142" s="355"/>
      <c r="U142" s="356"/>
      <c r="V142" s="355"/>
      <c r="W142" s="355"/>
      <c r="X142" s="356"/>
      <c r="Y142" s="354"/>
      <c r="Z142" s="354"/>
      <c r="AA142" s="374"/>
      <c r="AB142" s="355"/>
      <c r="AC142" s="355"/>
      <c r="AD142" s="356"/>
      <c r="AE142" s="355"/>
      <c r="AF142" s="355"/>
      <c r="AG142" s="356"/>
      <c r="AH142" s="355"/>
      <c r="AI142" s="355"/>
      <c r="AJ142" s="356"/>
      <c r="AK142" s="355"/>
      <c r="AL142" s="355"/>
      <c r="AM142" s="356"/>
      <c r="AN142" s="355"/>
      <c r="AO142" s="355"/>
      <c r="AP142" s="356"/>
      <c r="AQ142" s="355"/>
      <c r="AR142" s="355"/>
      <c r="AS142" s="356"/>
      <c r="AT142" s="354"/>
      <c r="AU142" s="354"/>
      <c r="AV142" s="374"/>
      <c r="AW142" s="354"/>
      <c r="AX142" s="354"/>
      <c r="AY142" s="354"/>
      <c r="AZ142" s="354"/>
      <c r="BA142" s="354"/>
      <c r="BB142" s="354"/>
      <c r="BC142" s="354"/>
      <c r="BD142" s="354"/>
      <c r="BE142" s="354"/>
      <c r="BF142" s="354"/>
      <c r="BG142" s="354"/>
      <c r="BH142" s="354"/>
      <c r="BI142" s="354"/>
      <c r="BJ142" s="354"/>
      <c r="BK142" s="354"/>
      <c r="BL142" s="354"/>
      <c r="BM142" s="354"/>
      <c r="BN142" s="354"/>
      <c r="BO142" s="31"/>
    </row>
    <row r="143" spans="1:67">
      <c r="A143" s="350"/>
      <c r="B143" s="375"/>
      <c r="C143" s="355"/>
      <c r="D143" s="376"/>
      <c r="E143" s="355"/>
      <c r="F143" s="377"/>
      <c r="G143" s="355"/>
      <c r="H143" s="355"/>
      <c r="I143" s="356"/>
      <c r="J143" s="355"/>
      <c r="K143" s="355"/>
      <c r="L143" s="356"/>
      <c r="M143" s="355"/>
      <c r="N143" s="355"/>
      <c r="O143" s="356"/>
      <c r="P143" s="355"/>
      <c r="Q143" s="355"/>
      <c r="R143" s="356"/>
      <c r="S143" s="355"/>
      <c r="T143" s="355"/>
      <c r="U143" s="356"/>
      <c r="V143" s="355"/>
      <c r="W143" s="355"/>
      <c r="X143" s="356"/>
      <c r="Y143" s="354"/>
      <c r="Z143" s="354"/>
      <c r="AA143" s="374"/>
      <c r="AB143" s="355"/>
      <c r="AC143" s="355"/>
      <c r="AD143" s="356"/>
      <c r="AE143" s="355"/>
      <c r="AF143" s="355"/>
      <c r="AG143" s="356"/>
      <c r="AH143" s="355"/>
      <c r="AI143" s="355"/>
      <c r="AJ143" s="356"/>
      <c r="AK143" s="355"/>
      <c r="AL143" s="355"/>
      <c r="AM143" s="356"/>
      <c r="AN143" s="355"/>
      <c r="AO143" s="355"/>
      <c r="AP143" s="356"/>
      <c r="AQ143" s="355"/>
      <c r="AR143" s="355"/>
      <c r="AS143" s="356"/>
      <c r="AT143" s="354"/>
      <c r="AU143" s="354"/>
      <c r="AV143" s="374"/>
      <c r="AW143" s="354"/>
      <c r="AX143" s="354"/>
      <c r="AY143" s="354"/>
      <c r="AZ143" s="354"/>
      <c r="BA143" s="354"/>
      <c r="BB143" s="354"/>
      <c r="BC143" s="354"/>
      <c r="BD143" s="354"/>
      <c r="BE143" s="354"/>
      <c r="BF143" s="354"/>
      <c r="BG143" s="354"/>
      <c r="BH143" s="354"/>
      <c r="BI143" s="354"/>
      <c r="BJ143" s="354"/>
      <c r="BK143" s="354"/>
      <c r="BL143" s="354"/>
      <c r="BM143" s="354"/>
      <c r="BN143" s="354"/>
      <c r="BO143" s="31"/>
    </row>
    <row r="144" spans="1:67">
      <c r="A144" s="350"/>
      <c r="B144" s="375"/>
      <c r="C144" s="355"/>
      <c r="D144" s="376"/>
      <c r="E144" s="355"/>
      <c r="F144" s="377"/>
      <c r="G144" s="355"/>
      <c r="H144" s="355"/>
      <c r="I144" s="356"/>
      <c r="J144" s="355"/>
      <c r="K144" s="355"/>
      <c r="L144" s="356"/>
      <c r="M144" s="355"/>
      <c r="N144" s="355"/>
      <c r="O144" s="356"/>
      <c r="P144" s="355"/>
      <c r="Q144" s="355"/>
      <c r="R144" s="356"/>
      <c r="S144" s="355"/>
      <c r="T144" s="355"/>
      <c r="U144" s="356"/>
      <c r="V144" s="355"/>
      <c r="W144" s="355"/>
      <c r="X144" s="356"/>
      <c r="Y144" s="354"/>
      <c r="Z144" s="354"/>
      <c r="AA144" s="374"/>
      <c r="AB144" s="355"/>
      <c r="AC144" s="355"/>
      <c r="AD144" s="356"/>
      <c r="AE144" s="355"/>
      <c r="AF144" s="355"/>
      <c r="AG144" s="356"/>
      <c r="AH144" s="355"/>
      <c r="AI144" s="355"/>
      <c r="AJ144" s="356"/>
      <c r="AK144" s="355"/>
      <c r="AL144" s="355"/>
      <c r="AM144" s="356"/>
      <c r="AN144" s="355"/>
      <c r="AO144" s="355"/>
      <c r="AP144" s="356"/>
      <c r="AQ144" s="355"/>
      <c r="AR144" s="355"/>
      <c r="AS144" s="356"/>
      <c r="AT144" s="354"/>
      <c r="AU144" s="354"/>
      <c r="AV144" s="374"/>
      <c r="AW144" s="354"/>
      <c r="AX144" s="354"/>
      <c r="AY144" s="354"/>
      <c r="AZ144" s="354"/>
      <c r="BA144" s="354"/>
      <c r="BB144" s="354"/>
      <c r="BC144" s="354"/>
      <c r="BD144" s="354"/>
      <c r="BE144" s="354"/>
      <c r="BF144" s="354"/>
      <c r="BG144" s="354"/>
      <c r="BH144" s="354"/>
      <c r="BI144" s="354"/>
      <c r="BJ144" s="354"/>
      <c r="BK144" s="354"/>
      <c r="BL144" s="354"/>
      <c r="BM144" s="354"/>
      <c r="BN144" s="354"/>
      <c r="BO144" s="31"/>
    </row>
    <row r="145" spans="1:67">
      <c r="A145" s="350"/>
      <c r="B145" s="375"/>
      <c r="C145" s="355"/>
      <c r="D145" s="376"/>
      <c r="E145" s="355"/>
      <c r="F145" s="377"/>
      <c r="G145" s="355"/>
      <c r="H145" s="355"/>
      <c r="I145" s="356"/>
      <c r="J145" s="355"/>
      <c r="K145" s="355"/>
      <c r="L145" s="356"/>
      <c r="M145" s="355"/>
      <c r="N145" s="355"/>
      <c r="O145" s="356"/>
      <c r="P145" s="355"/>
      <c r="Q145" s="355"/>
      <c r="R145" s="356"/>
      <c r="S145" s="355"/>
      <c r="T145" s="355"/>
      <c r="U145" s="356"/>
      <c r="V145" s="355"/>
      <c r="W145" s="355"/>
      <c r="X145" s="356"/>
      <c r="Y145" s="354"/>
      <c r="Z145" s="354"/>
      <c r="AA145" s="374"/>
      <c r="AB145" s="355"/>
      <c r="AC145" s="355"/>
      <c r="AD145" s="356"/>
      <c r="AE145" s="355"/>
      <c r="AF145" s="355"/>
      <c r="AG145" s="356"/>
      <c r="AH145" s="355"/>
      <c r="AI145" s="355"/>
      <c r="AJ145" s="356"/>
      <c r="AK145" s="355"/>
      <c r="AL145" s="355"/>
      <c r="AM145" s="356"/>
      <c r="AN145" s="355"/>
      <c r="AO145" s="355"/>
      <c r="AP145" s="356"/>
      <c r="AQ145" s="355"/>
      <c r="AR145" s="355"/>
      <c r="AS145" s="356"/>
      <c r="AT145" s="354"/>
      <c r="AU145" s="354"/>
      <c r="AV145" s="374"/>
      <c r="AW145" s="354"/>
      <c r="AX145" s="354"/>
      <c r="AY145" s="354"/>
      <c r="AZ145" s="354"/>
      <c r="BA145" s="354"/>
      <c r="BB145" s="354"/>
      <c r="BC145" s="354"/>
      <c r="BD145" s="354"/>
      <c r="BE145" s="354"/>
      <c r="BF145" s="354"/>
      <c r="BG145" s="354"/>
      <c r="BH145" s="354"/>
      <c r="BI145" s="354"/>
      <c r="BJ145" s="354"/>
      <c r="BK145" s="354"/>
      <c r="BL145" s="354"/>
      <c r="BM145" s="354"/>
      <c r="BN145" s="354"/>
      <c r="BO145" s="31"/>
    </row>
    <row r="146" spans="1:67">
      <c r="A146" s="350"/>
      <c r="B146" s="375"/>
      <c r="C146" s="355"/>
      <c r="D146" s="376"/>
      <c r="E146" s="355"/>
      <c r="F146" s="377"/>
      <c r="G146" s="355"/>
      <c r="H146" s="355"/>
      <c r="I146" s="356"/>
      <c r="J146" s="355"/>
      <c r="K146" s="355"/>
      <c r="L146" s="356"/>
      <c r="M146" s="355"/>
      <c r="N146" s="355"/>
      <c r="O146" s="356"/>
      <c r="P146" s="355"/>
      <c r="Q146" s="355"/>
      <c r="R146" s="356"/>
      <c r="S146" s="355"/>
      <c r="T146" s="355"/>
      <c r="U146" s="356"/>
      <c r="V146" s="355"/>
      <c r="W146" s="355"/>
      <c r="X146" s="356"/>
      <c r="Y146" s="354"/>
      <c r="Z146" s="354"/>
      <c r="AA146" s="374"/>
      <c r="AB146" s="355"/>
      <c r="AC146" s="355"/>
      <c r="AD146" s="356"/>
      <c r="AE146" s="355"/>
      <c r="AF146" s="355"/>
      <c r="AG146" s="356"/>
      <c r="AH146" s="355"/>
      <c r="AI146" s="355"/>
      <c r="AJ146" s="356"/>
      <c r="AK146" s="355"/>
      <c r="AL146" s="355"/>
      <c r="AM146" s="356"/>
      <c r="AN146" s="355"/>
      <c r="AO146" s="355"/>
      <c r="AP146" s="356"/>
      <c r="AQ146" s="355"/>
      <c r="AR146" s="355"/>
      <c r="AS146" s="356"/>
      <c r="AT146" s="354"/>
      <c r="AU146" s="354"/>
      <c r="AV146" s="374"/>
      <c r="AW146" s="354"/>
      <c r="AX146" s="354"/>
      <c r="AY146" s="354"/>
      <c r="AZ146" s="354"/>
      <c r="BA146" s="354"/>
      <c r="BB146" s="354"/>
      <c r="BC146" s="354"/>
      <c r="BD146" s="354"/>
      <c r="BE146" s="354"/>
      <c r="BF146" s="354"/>
      <c r="BG146" s="354"/>
      <c r="BH146" s="354"/>
      <c r="BI146" s="354"/>
      <c r="BJ146" s="354"/>
      <c r="BK146" s="354"/>
      <c r="BL146" s="354"/>
      <c r="BM146" s="354"/>
      <c r="BN146" s="354"/>
      <c r="BO146" s="31"/>
    </row>
    <row r="147" spans="1:67">
      <c r="A147" s="350"/>
      <c r="B147" s="375"/>
      <c r="C147" s="355"/>
      <c r="D147" s="376"/>
      <c r="E147" s="355"/>
      <c r="F147" s="377"/>
      <c r="G147" s="355"/>
      <c r="H147" s="355"/>
      <c r="I147" s="356"/>
      <c r="J147" s="355"/>
      <c r="K147" s="355"/>
      <c r="L147" s="356"/>
      <c r="M147" s="355"/>
      <c r="N147" s="355"/>
      <c r="O147" s="356"/>
      <c r="P147" s="355"/>
      <c r="Q147" s="355"/>
      <c r="R147" s="356"/>
      <c r="S147" s="355"/>
      <c r="T147" s="355"/>
      <c r="U147" s="356"/>
      <c r="V147" s="355"/>
      <c r="W147" s="355"/>
      <c r="X147" s="356"/>
      <c r="Y147" s="354"/>
      <c r="Z147" s="354"/>
      <c r="AA147" s="374"/>
      <c r="AB147" s="355"/>
      <c r="AC147" s="355"/>
      <c r="AD147" s="356"/>
      <c r="AE147" s="355"/>
      <c r="AF147" s="355"/>
      <c r="AG147" s="356"/>
      <c r="AH147" s="355"/>
      <c r="AI147" s="355"/>
      <c r="AJ147" s="356"/>
      <c r="AK147" s="355"/>
      <c r="AL147" s="355"/>
      <c r="AM147" s="356"/>
      <c r="AN147" s="355"/>
      <c r="AO147" s="355"/>
      <c r="AP147" s="356"/>
      <c r="AQ147" s="355"/>
      <c r="AR147" s="355"/>
      <c r="AS147" s="356"/>
      <c r="AT147" s="354"/>
      <c r="AU147" s="354"/>
      <c r="AV147" s="374"/>
      <c r="AW147" s="354"/>
      <c r="AX147" s="354"/>
      <c r="AY147" s="354"/>
      <c r="AZ147" s="354"/>
      <c r="BA147" s="354"/>
      <c r="BB147" s="354"/>
      <c r="BC147" s="354"/>
      <c r="BD147" s="354"/>
      <c r="BE147" s="354"/>
      <c r="BF147" s="354"/>
      <c r="BG147" s="354"/>
      <c r="BH147" s="354"/>
      <c r="BI147" s="354"/>
      <c r="BJ147" s="354"/>
      <c r="BK147" s="354"/>
      <c r="BL147" s="354"/>
      <c r="BM147" s="354"/>
      <c r="BN147" s="354"/>
      <c r="BO147" s="31"/>
    </row>
    <row r="148" spans="1:67">
      <c r="A148" s="350"/>
      <c r="B148" s="375"/>
      <c r="C148" s="355"/>
      <c r="D148" s="376"/>
      <c r="E148" s="355"/>
      <c r="F148" s="377"/>
      <c r="G148" s="355"/>
      <c r="H148" s="355"/>
      <c r="I148" s="356"/>
      <c r="J148" s="355"/>
      <c r="K148" s="355"/>
      <c r="L148" s="356"/>
      <c r="M148" s="355"/>
      <c r="N148" s="355"/>
      <c r="O148" s="356"/>
      <c r="P148" s="355"/>
      <c r="Q148" s="355"/>
      <c r="R148" s="356"/>
      <c r="S148" s="355"/>
      <c r="T148" s="355"/>
      <c r="U148" s="356"/>
      <c r="V148" s="355"/>
      <c r="W148" s="355"/>
      <c r="X148" s="356"/>
      <c r="Y148" s="354"/>
      <c r="Z148" s="354"/>
      <c r="AA148" s="374"/>
      <c r="AB148" s="355"/>
      <c r="AC148" s="355"/>
      <c r="AD148" s="356"/>
      <c r="AE148" s="355"/>
      <c r="AF148" s="355"/>
      <c r="AG148" s="356"/>
      <c r="AH148" s="355"/>
      <c r="AI148" s="355"/>
      <c r="AJ148" s="356"/>
      <c r="AK148" s="355"/>
      <c r="AL148" s="355"/>
      <c r="AM148" s="356"/>
      <c r="AN148" s="355"/>
      <c r="AO148" s="355"/>
      <c r="AP148" s="356"/>
      <c r="AQ148" s="355"/>
      <c r="AR148" s="355"/>
      <c r="AS148" s="356"/>
      <c r="AT148" s="354"/>
      <c r="AU148" s="354"/>
      <c r="AV148" s="374"/>
      <c r="AW148" s="354"/>
      <c r="AX148" s="354"/>
      <c r="AY148" s="354"/>
      <c r="AZ148" s="354"/>
      <c r="BA148" s="354"/>
      <c r="BB148" s="354"/>
      <c r="BC148" s="354"/>
      <c r="BD148" s="354"/>
      <c r="BE148" s="354"/>
      <c r="BF148" s="354"/>
      <c r="BG148" s="354"/>
      <c r="BH148" s="354"/>
      <c r="BI148" s="354"/>
      <c r="BJ148" s="354"/>
      <c r="BK148" s="354"/>
      <c r="BL148" s="354"/>
      <c r="BM148" s="354"/>
      <c r="BN148" s="354"/>
      <c r="BO148" s="31"/>
    </row>
    <row r="149" spans="1:67">
      <c r="A149" s="350"/>
      <c r="B149" s="375"/>
      <c r="C149" s="355"/>
      <c r="D149" s="376"/>
      <c r="E149" s="355"/>
      <c r="F149" s="377"/>
      <c r="G149" s="355"/>
      <c r="H149" s="355"/>
      <c r="I149" s="356"/>
      <c r="J149" s="355"/>
      <c r="K149" s="355"/>
      <c r="L149" s="356"/>
      <c r="M149" s="355"/>
      <c r="N149" s="355"/>
      <c r="O149" s="356"/>
      <c r="P149" s="355"/>
      <c r="Q149" s="355"/>
      <c r="R149" s="356"/>
      <c r="S149" s="355"/>
      <c r="T149" s="355"/>
      <c r="U149" s="356"/>
      <c r="V149" s="355"/>
      <c r="W149" s="355"/>
      <c r="X149" s="356"/>
      <c r="Y149" s="354"/>
      <c r="Z149" s="354"/>
      <c r="AA149" s="374"/>
      <c r="AB149" s="355"/>
      <c r="AC149" s="355"/>
      <c r="AD149" s="356"/>
      <c r="AE149" s="355"/>
      <c r="AF149" s="355"/>
      <c r="AG149" s="356"/>
      <c r="AH149" s="355"/>
      <c r="AI149" s="355"/>
      <c r="AJ149" s="356"/>
      <c r="AK149" s="355"/>
      <c r="AL149" s="355"/>
      <c r="AM149" s="356"/>
      <c r="AN149" s="355"/>
      <c r="AO149" s="355"/>
      <c r="AP149" s="356"/>
      <c r="AQ149" s="355"/>
      <c r="AR149" s="355"/>
      <c r="AS149" s="356"/>
      <c r="AT149" s="354"/>
      <c r="AU149" s="354"/>
      <c r="AV149" s="374"/>
      <c r="AW149" s="354"/>
      <c r="AX149" s="354"/>
      <c r="AY149" s="354"/>
      <c r="AZ149" s="354"/>
      <c r="BA149" s="354"/>
      <c r="BB149" s="354"/>
      <c r="BC149" s="354"/>
      <c r="BD149" s="354"/>
      <c r="BE149" s="354"/>
      <c r="BF149" s="354"/>
      <c r="BG149" s="354"/>
      <c r="BH149" s="354"/>
      <c r="BI149" s="354"/>
      <c r="BJ149" s="354"/>
      <c r="BK149" s="354"/>
      <c r="BL149" s="354"/>
      <c r="BM149" s="354"/>
      <c r="BN149" s="354"/>
      <c r="BO149" s="31"/>
    </row>
    <row r="150" spans="1:67">
      <c r="A150" s="350"/>
      <c r="B150" s="375"/>
      <c r="C150" s="355"/>
      <c r="D150" s="376"/>
      <c r="E150" s="355"/>
      <c r="F150" s="377"/>
      <c r="G150" s="355"/>
      <c r="H150" s="355"/>
      <c r="I150" s="356"/>
      <c r="J150" s="355"/>
      <c r="K150" s="355"/>
      <c r="L150" s="356"/>
      <c r="M150" s="355"/>
      <c r="N150" s="355"/>
      <c r="O150" s="356"/>
      <c r="P150" s="355"/>
      <c r="Q150" s="355"/>
      <c r="R150" s="356"/>
      <c r="S150" s="355"/>
      <c r="T150" s="355"/>
      <c r="U150" s="356"/>
      <c r="V150" s="355"/>
      <c r="W150" s="355"/>
      <c r="X150" s="356"/>
      <c r="Y150" s="354"/>
      <c r="Z150" s="354"/>
      <c r="AA150" s="374"/>
      <c r="AB150" s="355"/>
      <c r="AC150" s="355"/>
      <c r="AD150" s="356"/>
      <c r="AE150" s="355"/>
      <c r="AF150" s="355"/>
      <c r="AG150" s="356"/>
      <c r="AH150" s="355"/>
      <c r="AI150" s="355"/>
      <c r="AJ150" s="356"/>
      <c r="AK150" s="355"/>
      <c r="AL150" s="355"/>
      <c r="AM150" s="356"/>
      <c r="AN150" s="355"/>
      <c r="AO150" s="355"/>
      <c r="AP150" s="356"/>
      <c r="AQ150" s="355"/>
      <c r="AR150" s="355"/>
      <c r="AS150" s="356"/>
      <c r="AT150" s="354"/>
      <c r="AU150" s="354"/>
      <c r="AV150" s="374"/>
      <c r="AW150" s="354"/>
      <c r="AX150" s="354"/>
      <c r="AY150" s="354"/>
      <c r="AZ150" s="354"/>
      <c r="BA150" s="354"/>
      <c r="BB150" s="354"/>
      <c r="BC150" s="354"/>
      <c r="BD150" s="354"/>
      <c r="BE150" s="354"/>
      <c r="BF150" s="354"/>
      <c r="BG150" s="354"/>
      <c r="BH150" s="354"/>
      <c r="BI150" s="354"/>
      <c r="BJ150" s="354"/>
      <c r="BK150" s="354"/>
      <c r="BL150" s="354"/>
      <c r="BM150" s="354"/>
      <c r="BN150" s="354"/>
      <c r="BO150" s="31"/>
    </row>
    <row r="151" spans="1:67">
      <c r="A151" s="350"/>
      <c r="B151" s="375"/>
      <c r="C151" s="355"/>
      <c r="D151" s="376"/>
      <c r="E151" s="355"/>
      <c r="F151" s="377"/>
      <c r="G151" s="355"/>
      <c r="H151" s="355"/>
      <c r="I151" s="356"/>
      <c r="J151" s="355"/>
      <c r="K151" s="355"/>
      <c r="L151" s="356"/>
      <c r="M151" s="355"/>
      <c r="N151" s="355"/>
      <c r="O151" s="356"/>
      <c r="P151" s="355"/>
      <c r="Q151" s="355"/>
      <c r="R151" s="356"/>
      <c r="S151" s="355"/>
      <c r="T151" s="355"/>
      <c r="U151" s="356"/>
      <c r="V151" s="355"/>
      <c r="W151" s="355"/>
      <c r="X151" s="356"/>
      <c r="Y151" s="354"/>
      <c r="Z151" s="354"/>
      <c r="AA151" s="374"/>
      <c r="AB151" s="355"/>
      <c r="AC151" s="355"/>
      <c r="AD151" s="356"/>
      <c r="AE151" s="355"/>
      <c r="AF151" s="355"/>
      <c r="AG151" s="356"/>
      <c r="AH151" s="355"/>
      <c r="AI151" s="355"/>
      <c r="AJ151" s="356"/>
      <c r="AK151" s="355"/>
      <c r="AL151" s="355"/>
      <c r="AM151" s="356"/>
      <c r="AN151" s="355"/>
      <c r="AO151" s="355"/>
      <c r="AP151" s="356"/>
      <c r="AQ151" s="355"/>
      <c r="AR151" s="355"/>
      <c r="AS151" s="356"/>
      <c r="AT151" s="354"/>
      <c r="AU151" s="354"/>
      <c r="AV151" s="374"/>
      <c r="AW151" s="354"/>
      <c r="AX151" s="354"/>
      <c r="AY151" s="354"/>
      <c r="AZ151" s="354"/>
      <c r="BA151" s="354"/>
      <c r="BB151" s="354"/>
      <c r="BC151" s="354"/>
      <c r="BD151" s="354"/>
      <c r="BE151" s="354"/>
      <c r="BF151" s="354"/>
      <c r="BG151" s="354"/>
      <c r="BH151" s="354"/>
      <c r="BI151" s="354"/>
      <c r="BJ151" s="354"/>
      <c r="BK151" s="354"/>
      <c r="BL151" s="354"/>
      <c r="BM151" s="354"/>
      <c r="BN151" s="354"/>
      <c r="BO151" s="31"/>
    </row>
    <row r="152" spans="1:67">
      <c r="A152" s="350"/>
      <c r="B152" s="375"/>
      <c r="C152" s="355"/>
      <c r="D152" s="376"/>
      <c r="E152" s="355"/>
      <c r="F152" s="377"/>
      <c r="G152" s="355"/>
      <c r="H152" s="355"/>
      <c r="I152" s="356"/>
      <c r="J152" s="355"/>
      <c r="K152" s="355"/>
      <c r="L152" s="356"/>
      <c r="M152" s="355"/>
      <c r="N152" s="355"/>
      <c r="O152" s="356"/>
      <c r="P152" s="355"/>
      <c r="Q152" s="355"/>
      <c r="R152" s="356"/>
      <c r="S152" s="355"/>
      <c r="T152" s="355"/>
      <c r="U152" s="356"/>
      <c r="V152" s="355"/>
      <c r="W152" s="355"/>
      <c r="X152" s="356"/>
      <c r="Y152" s="354"/>
      <c r="Z152" s="354"/>
      <c r="AA152" s="374"/>
      <c r="AB152" s="355"/>
      <c r="AC152" s="355"/>
      <c r="AD152" s="356"/>
      <c r="AE152" s="355"/>
      <c r="AF152" s="355"/>
      <c r="AG152" s="356"/>
      <c r="AH152" s="355"/>
      <c r="AI152" s="355"/>
      <c r="AJ152" s="356"/>
      <c r="AK152" s="355"/>
      <c r="AL152" s="355"/>
      <c r="AM152" s="356"/>
      <c r="AN152" s="355"/>
      <c r="AO152" s="355"/>
      <c r="AP152" s="356"/>
      <c r="AQ152" s="355"/>
      <c r="AR152" s="355"/>
      <c r="AS152" s="356"/>
      <c r="AT152" s="354"/>
      <c r="AU152" s="354"/>
      <c r="AV152" s="374"/>
      <c r="AW152" s="354"/>
      <c r="AX152" s="354"/>
      <c r="AY152" s="354"/>
      <c r="AZ152" s="354"/>
      <c r="BA152" s="354"/>
      <c r="BB152" s="354"/>
      <c r="BC152" s="354"/>
      <c r="BD152" s="354"/>
      <c r="BE152" s="354"/>
      <c r="BF152" s="354"/>
      <c r="BG152" s="354"/>
      <c r="BH152" s="354"/>
      <c r="BI152" s="354"/>
      <c r="BJ152" s="354"/>
      <c r="BK152" s="354"/>
      <c r="BL152" s="354"/>
      <c r="BM152" s="354"/>
      <c r="BN152" s="354"/>
      <c r="BO152" s="31"/>
    </row>
    <row r="153" spans="1:67">
      <c r="A153" s="350"/>
      <c r="B153" s="375"/>
      <c r="C153" s="355"/>
      <c r="D153" s="376"/>
      <c r="E153" s="355"/>
      <c r="F153" s="377"/>
      <c r="G153" s="355"/>
      <c r="H153" s="355"/>
      <c r="I153" s="356"/>
      <c r="J153" s="355"/>
      <c r="K153" s="355"/>
      <c r="L153" s="356"/>
      <c r="M153" s="355"/>
      <c r="N153" s="355"/>
      <c r="O153" s="356"/>
      <c r="P153" s="355"/>
      <c r="Q153" s="355"/>
      <c r="R153" s="356"/>
      <c r="S153" s="355"/>
      <c r="T153" s="355"/>
      <c r="U153" s="356"/>
      <c r="V153" s="355"/>
      <c r="W153" s="355"/>
      <c r="X153" s="356"/>
      <c r="Y153" s="354"/>
      <c r="Z153" s="354"/>
      <c r="AA153" s="374"/>
      <c r="AB153" s="355"/>
      <c r="AC153" s="355"/>
      <c r="AD153" s="356"/>
      <c r="AE153" s="355"/>
      <c r="AF153" s="355"/>
      <c r="AG153" s="356"/>
      <c r="AH153" s="355"/>
      <c r="AI153" s="355"/>
      <c r="AJ153" s="356"/>
      <c r="AK153" s="355"/>
      <c r="AL153" s="355"/>
      <c r="AM153" s="356"/>
      <c r="AN153" s="355"/>
      <c r="AO153" s="355"/>
      <c r="AP153" s="356"/>
      <c r="AQ153" s="355"/>
      <c r="AR153" s="355"/>
      <c r="AS153" s="356"/>
      <c r="AT153" s="354"/>
      <c r="AU153" s="354"/>
      <c r="AV153" s="374"/>
      <c r="AW153" s="354"/>
      <c r="AX153" s="354"/>
      <c r="AY153" s="354"/>
      <c r="AZ153" s="354"/>
      <c r="BA153" s="354"/>
      <c r="BB153" s="354"/>
      <c r="BC153" s="354"/>
      <c r="BD153" s="354"/>
      <c r="BE153" s="354"/>
      <c r="BF153" s="354"/>
      <c r="BG153" s="354"/>
      <c r="BH153" s="354"/>
      <c r="BI153" s="354"/>
      <c r="BJ153" s="354"/>
      <c r="BK153" s="354"/>
      <c r="BL153" s="354"/>
      <c r="BM153" s="354"/>
      <c r="BN153" s="354"/>
      <c r="BO153" s="31"/>
    </row>
    <row r="154" spans="1:67">
      <c r="A154" s="350"/>
      <c r="B154" s="375"/>
      <c r="C154" s="355"/>
      <c r="D154" s="376"/>
      <c r="E154" s="355"/>
      <c r="F154" s="377"/>
      <c r="G154" s="355"/>
      <c r="H154" s="355"/>
      <c r="I154" s="356"/>
      <c r="J154" s="355"/>
      <c r="K154" s="355"/>
      <c r="L154" s="356"/>
      <c r="M154" s="355"/>
      <c r="N154" s="355"/>
      <c r="O154" s="356"/>
      <c r="P154" s="355"/>
      <c r="Q154" s="355"/>
      <c r="R154" s="356"/>
      <c r="S154" s="355"/>
      <c r="T154" s="355"/>
      <c r="U154" s="356"/>
      <c r="V154" s="355"/>
      <c r="W154" s="355"/>
      <c r="X154" s="356"/>
      <c r="Y154" s="354"/>
      <c r="Z154" s="354"/>
      <c r="AA154" s="374"/>
      <c r="AB154" s="355"/>
      <c r="AC154" s="355"/>
      <c r="AD154" s="356"/>
      <c r="AE154" s="355"/>
      <c r="AF154" s="355"/>
      <c r="AG154" s="356"/>
      <c r="AH154" s="355"/>
      <c r="AI154" s="355"/>
      <c r="AJ154" s="356"/>
      <c r="AK154" s="355"/>
      <c r="AL154" s="355"/>
      <c r="AM154" s="356"/>
      <c r="AN154" s="355"/>
      <c r="AO154" s="355"/>
      <c r="AP154" s="356"/>
      <c r="AQ154" s="355"/>
      <c r="AR154" s="355"/>
      <c r="AS154" s="356"/>
      <c r="AT154" s="354"/>
      <c r="AU154" s="354"/>
      <c r="AV154" s="374"/>
      <c r="AW154" s="354"/>
      <c r="AX154" s="354"/>
      <c r="AY154" s="354"/>
      <c r="AZ154" s="354"/>
      <c r="BA154" s="354"/>
      <c r="BB154" s="354"/>
      <c r="BC154" s="354"/>
      <c r="BD154" s="354"/>
      <c r="BE154" s="354"/>
      <c r="BF154" s="354"/>
      <c r="BG154" s="354"/>
      <c r="BH154" s="354"/>
      <c r="BI154" s="354"/>
      <c r="BJ154" s="354"/>
      <c r="BK154" s="354"/>
      <c r="BL154" s="354"/>
      <c r="BM154" s="354"/>
      <c r="BN154" s="354"/>
      <c r="BO154" s="31"/>
    </row>
    <row r="155" spans="1:67">
      <c r="A155" s="350"/>
      <c r="B155" s="375"/>
      <c r="C155" s="355"/>
      <c r="D155" s="376"/>
      <c r="E155" s="355"/>
      <c r="F155" s="377"/>
      <c r="G155" s="355"/>
      <c r="H155" s="355"/>
      <c r="I155" s="356"/>
      <c r="J155" s="355"/>
      <c r="K155" s="355"/>
      <c r="L155" s="356"/>
      <c r="M155" s="355"/>
      <c r="N155" s="355"/>
      <c r="O155" s="356"/>
      <c r="P155" s="355"/>
      <c r="Q155" s="355"/>
      <c r="R155" s="356"/>
      <c r="S155" s="355"/>
      <c r="T155" s="355"/>
      <c r="U155" s="356"/>
      <c r="V155" s="355"/>
      <c r="W155" s="355"/>
      <c r="X155" s="356"/>
      <c r="Y155" s="354"/>
      <c r="Z155" s="354"/>
      <c r="AA155" s="374"/>
      <c r="AB155" s="355"/>
      <c r="AC155" s="355"/>
      <c r="AD155" s="356"/>
      <c r="AE155" s="355"/>
      <c r="AF155" s="355"/>
      <c r="AG155" s="356"/>
      <c r="AH155" s="355"/>
      <c r="AI155" s="355"/>
      <c r="AJ155" s="356"/>
      <c r="AK155" s="355"/>
      <c r="AL155" s="355"/>
      <c r="AM155" s="356"/>
      <c r="AN155" s="355"/>
      <c r="AO155" s="355"/>
      <c r="AP155" s="356"/>
      <c r="AQ155" s="355"/>
      <c r="AR155" s="355"/>
      <c r="AS155" s="356"/>
      <c r="AT155" s="354"/>
      <c r="AU155" s="354"/>
      <c r="AV155" s="374"/>
      <c r="AW155" s="354"/>
      <c r="AX155" s="354"/>
      <c r="AY155" s="354"/>
      <c r="AZ155" s="354"/>
      <c r="BA155" s="354"/>
      <c r="BB155" s="354"/>
      <c r="BC155" s="354"/>
      <c r="BD155" s="354"/>
      <c r="BE155" s="354"/>
      <c r="BF155" s="354"/>
      <c r="BG155" s="354"/>
      <c r="BH155" s="354"/>
      <c r="BI155" s="354"/>
      <c r="BJ155" s="354"/>
      <c r="BK155" s="354"/>
      <c r="BL155" s="354"/>
      <c r="BM155" s="354"/>
      <c r="BN155" s="354"/>
      <c r="BO155" s="31"/>
    </row>
    <row r="156" spans="1:67">
      <c r="A156" s="350"/>
      <c r="B156" s="375"/>
      <c r="C156" s="355"/>
      <c r="D156" s="376"/>
      <c r="E156" s="355"/>
      <c r="F156" s="377"/>
      <c r="G156" s="355"/>
      <c r="H156" s="355"/>
      <c r="I156" s="356"/>
      <c r="J156" s="355"/>
      <c r="K156" s="355"/>
      <c r="L156" s="356"/>
      <c r="M156" s="355"/>
      <c r="N156" s="355"/>
      <c r="O156" s="356"/>
      <c r="P156" s="355"/>
      <c r="Q156" s="355"/>
      <c r="R156" s="356"/>
      <c r="S156" s="355"/>
      <c r="T156" s="355"/>
      <c r="U156" s="356"/>
      <c r="V156" s="355"/>
      <c r="W156" s="355"/>
      <c r="X156" s="356"/>
      <c r="Y156" s="354"/>
      <c r="Z156" s="354"/>
      <c r="AA156" s="374"/>
      <c r="AB156" s="355"/>
      <c r="AC156" s="355"/>
      <c r="AD156" s="356"/>
      <c r="AE156" s="355"/>
      <c r="AF156" s="355"/>
      <c r="AG156" s="356"/>
      <c r="AH156" s="355"/>
      <c r="AI156" s="355"/>
      <c r="AJ156" s="356"/>
      <c r="AK156" s="355"/>
      <c r="AL156" s="355"/>
      <c r="AM156" s="356"/>
      <c r="AN156" s="355"/>
      <c r="AO156" s="355"/>
      <c r="AP156" s="356"/>
      <c r="AQ156" s="355"/>
      <c r="AR156" s="355"/>
      <c r="AS156" s="356"/>
      <c r="AT156" s="354"/>
      <c r="AU156" s="354"/>
      <c r="AV156" s="374"/>
      <c r="AW156" s="354"/>
      <c r="AX156" s="354"/>
      <c r="AY156" s="354"/>
      <c r="AZ156" s="354"/>
      <c r="BA156" s="354"/>
      <c r="BB156" s="354"/>
      <c r="BC156" s="354"/>
      <c r="BD156" s="354"/>
      <c r="BE156" s="354"/>
      <c r="BF156" s="354"/>
      <c r="BG156" s="354"/>
      <c r="BH156" s="354"/>
      <c r="BI156" s="354"/>
      <c r="BJ156" s="354"/>
      <c r="BK156" s="354"/>
      <c r="BL156" s="354"/>
      <c r="BM156" s="354"/>
      <c r="BN156" s="354"/>
      <c r="BO156" s="31"/>
    </row>
    <row r="157" spans="1:67">
      <c r="A157" s="350"/>
      <c r="B157" s="375"/>
      <c r="C157" s="355"/>
      <c r="D157" s="376"/>
      <c r="E157" s="355"/>
      <c r="F157" s="377"/>
      <c r="G157" s="355"/>
      <c r="H157" s="355"/>
      <c r="I157" s="356"/>
      <c r="J157" s="355"/>
      <c r="K157" s="355"/>
      <c r="L157" s="356"/>
      <c r="M157" s="355"/>
      <c r="N157" s="355"/>
      <c r="O157" s="356"/>
      <c r="P157" s="355"/>
      <c r="Q157" s="355"/>
      <c r="R157" s="356"/>
      <c r="S157" s="355"/>
      <c r="T157" s="355"/>
      <c r="U157" s="356"/>
      <c r="V157" s="355"/>
      <c r="W157" s="355"/>
      <c r="X157" s="356"/>
      <c r="Y157" s="354"/>
      <c r="Z157" s="354"/>
      <c r="AA157" s="374"/>
      <c r="AB157" s="355"/>
      <c r="AC157" s="355"/>
      <c r="AD157" s="356"/>
      <c r="AE157" s="355"/>
      <c r="AF157" s="355"/>
      <c r="AG157" s="356"/>
      <c r="AH157" s="355"/>
      <c r="AI157" s="355"/>
      <c r="AJ157" s="356"/>
      <c r="AK157" s="355"/>
      <c r="AL157" s="355"/>
      <c r="AM157" s="356"/>
      <c r="AN157" s="355"/>
      <c r="AO157" s="355"/>
      <c r="AP157" s="356"/>
      <c r="AQ157" s="355"/>
      <c r="AR157" s="355"/>
      <c r="AS157" s="356"/>
      <c r="AT157" s="354"/>
      <c r="AU157" s="354"/>
      <c r="AV157" s="374"/>
      <c r="AW157" s="354"/>
      <c r="AX157" s="354"/>
      <c r="AY157" s="354"/>
      <c r="AZ157" s="354"/>
      <c r="BA157" s="354"/>
      <c r="BB157" s="354"/>
      <c r="BC157" s="354"/>
      <c r="BD157" s="354"/>
      <c r="BE157" s="354"/>
      <c r="BF157" s="354"/>
      <c r="BG157" s="354"/>
      <c r="BH157" s="354"/>
      <c r="BI157" s="354"/>
      <c r="BJ157" s="354"/>
      <c r="BK157" s="354"/>
      <c r="BL157" s="354"/>
      <c r="BM157" s="354"/>
      <c r="BN157" s="354"/>
      <c r="BO157" s="31"/>
    </row>
    <row r="158" spans="1:67">
      <c r="A158" s="350"/>
      <c r="B158" s="375"/>
      <c r="C158" s="355"/>
      <c r="D158" s="376"/>
      <c r="E158" s="355"/>
      <c r="F158" s="377"/>
      <c r="G158" s="355"/>
      <c r="H158" s="355"/>
      <c r="I158" s="356"/>
      <c r="J158" s="355"/>
      <c r="K158" s="355"/>
      <c r="L158" s="356"/>
      <c r="M158" s="355"/>
      <c r="N158" s="355"/>
      <c r="O158" s="356"/>
      <c r="P158" s="355"/>
      <c r="Q158" s="355"/>
      <c r="R158" s="356"/>
      <c r="S158" s="355"/>
      <c r="T158" s="355"/>
      <c r="U158" s="356"/>
      <c r="V158" s="355"/>
      <c r="W158" s="355"/>
      <c r="X158" s="356"/>
      <c r="Y158" s="354"/>
      <c r="Z158" s="354"/>
      <c r="AA158" s="374"/>
      <c r="AB158" s="355"/>
      <c r="AC158" s="355"/>
      <c r="AD158" s="356"/>
      <c r="AE158" s="355"/>
      <c r="AF158" s="355"/>
      <c r="AG158" s="356"/>
      <c r="AH158" s="355"/>
      <c r="AI158" s="355"/>
      <c r="AJ158" s="356"/>
      <c r="AK158" s="355"/>
      <c r="AL158" s="355"/>
      <c r="AM158" s="356"/>
      <c r="AN158" s="355"/>
      <c r="AO158" s="355"/>
      <c r="AP158" s="356"/>
      <c r="AQ158" s="355"/>
      <c r="AR158" s="355"/>
      <c r="AS158" s="356"/>
      <c r="AT158" s="354"/>
      <c r="AU158" s="354"/>
      <c r="AV158" s="374"/>
      <c r="AW158" s="354"/>
      <c r="AX158" s="354"/>
      <c r="AY158" s="354"/>
      <c r="AZ158" s="354"/>
      <c r="BA158" s="354"/>
      <c r="BB158" s="354"/>
      <c r="BC158" s="354"/>
      <c r="BD158" s="354"/>
      <c r="BE158" s="354"/>
      <c r="BF158" s="354"/>
      <c r="BG158" s="354"/>
      <c r="BH158" s="354"/>
      <c r="BI158" s="354"/>
      <c r="BJ158" s="354"/>
      <c r="BK158" s="354"/>
      <c r="BL158" s="354"/>
      <c r="BM158" s="354"/>
      <c r="BN158" s="354"/>
      <c r="BO158" s="31"/>
    </row>
    <row r="159" spans="1:67">
      <c r="A159" s="350"/>
      <c r="B159" s="375"/>
      <c r="C159" s="355"/>
      <c r="D159" s="376"/>
      <c r="E159" s="355"/>
      <c r="F159" s="377"/>
      <c r="G159" s="355"/>
      <c r="H159" s="355"/>
      <c r="I159" s="356"/>
      <c r="J159" s="355"/>
      <c r="K159" s="355"/>
      <c r="L159" s="356"/>
      <c r="M159" s="355"/>
      <c r="N159" s="355"/>
      <c r="O159" s="356"/>
      <c r="P159" s="355"/>
      <c r="Q159" s="355"/>
      <c r="R159" s="356"/>
      <c r="S159" s="355"/>
      <c r="T159" s="355"/>
      <c r="U159" s="356"/>
      <c r="V159" s="355"/>
      <c r="W159" s="355"/>
      <c r="X159" s="356"/>
      <c r="Y159" s="354"/>
      <c r="Z159" s="354"/>
      <c r="AA159" s="374"/>
      <c r="AB159" s="355"/>
      <c r="AC159" s="355"/>
      <c r="AD159" s="356"/>
      <c r="AE159" s="355"/>
      <c r="AF159" s="355"/>
      <c r="AG159" s="356"/>
      <c r="AH159" s="355"/>
      <c r="AI159" s="355"/>
      <c r="AJ159" s="356"/>
      <c r="AK159" s="355"/>
      <c r="AL159" s="355"/>
      <c r="AM159" s="356"/>
      <c r="AN159" s="355"/>
      <c r="AO159" s="355"/>
      <c r="AP159" s="356"/>
      <c r="AQ159" s="355"/>
      <c r="AR159" s="355"/>
      <c r="AS159" s="356"/>
      <c r="AT159" s="354"/>
      <c r="AU159" s="354"/>
      <c r="AV159" s="374"/>
      <c r="AW159" s="354"/>
      <c r="AX159" s="354"/>
      <c r="AY159" s="354"/>
      <c r="AZ159" s="354"/>
      <c r="BA159" s="354"/>
      <c r="BB159" s="354"/>
      <c r="BC159" s="354"/>
      <c r="BD159" s="354"/>
      <c r="BE159" s="354"/>
      <c r="BF159" s="354"/>
      <c r="BG159" s="354"/>
      <c r="BH159" s="354"/>
      <c r="BI159" s="354"/>
      <c r="BJ159" s="354"/>
      <c r="BK159" s="354"/>
      <c r="BL159" s="354"/>
      <c r="BM159" s="354"/>
      <c r="BN159" s="354"/>
      <c r="BO159" s="31"/>
    </row>
    <row r="160" spans="1:67">
      <c r="A160" s="350"/>
      <c r="B160" s="375"/>
      <c r="C160" s="355"/>
      <c r="D160" s="376"/>
      <c r="E160" s="355"/>
      <c r="F160" s="377"/>
      <c r="G160" s="355"/>
      <c r="H160" s="355"/>
      <c r="I160" s="356"/>
      <c r="J160" s="355"/>
      <c r="K160" s="355"/>
      <c r="L160" s="356"/>
      <c r="M160" s="355"/>
      <c r="N160" s="355"/>
      <c r="O160" s="356"/>
      <c r="P160" s="355"/>
      <c r="Q160" s="355"/>
      <c r="R160" s="356"/>
      <c r="S160" s="355"/>
      <c r="T160" s="355"/>
      <c r="U160" s="356"/>
      <c r="V160" s="355"/>
      <c r="W160" s="355"/>
      <c r="X160" s="356"/>
      <c r="Y160" s="354"/>
      <c r="Z160" s="354"/>
      <c r="AA160" s="374"/>
      <c r="AB160" s="355"/>
      <c r="AC160" s="355"/>
      <c r="AD160" s="356"/>
      <c r="AE160" s="355"/>
      <c r="AF160" s="355"/>
      <c r="AG160" s="356"/>
      <c r="AH160" s="355"/>
      <c r="AI160" s="355"/>
      <c r="AJ160" s="356"/>
      <c r="AK160" s="355"/>
      <c r="AL160" s="355"/>
      <c r="AM160" s="356"/>
      <c r="AN160" s="355"/>
      <c r="AO160" s="355"/>
      <c r="AP160" s="356"/>
      <c r="AQ160" s="355"/>
      <c r="AR160" s="355"/>
      <c r="AS160" s="356"/>
      <c r="AT160" s="354"/>
      <c r="AU160" s="354"/>
      <c r="AV160" s="374"/>
      <c r="AW160" s="354"/>
      <c r="AX160" s="354"/>
      <c r="AY160" s="354"/>
      <c r="AZ160" s="354"/>
      <c r="BA160" s="354"/>
      <c r="BB160" s="354"/>
      <c r="BC160" s="354"/>
      <c r="BD160" s="354"/>
      <c r="BE160" s="354"/>
      <c r="BF160" s="354"/>
      <c r="BG160" s="354"/>
      <c r="BH160" s="354"/>
      <c r="BI160" s="354"/>
      <c r="BJ160" s="354"/>
      <c r="BK160" s="354"/>
      <c r="BL160" s="354"/>
      <c r="BM160" s="354"/>
      <c r="BN160" s="354"/>
      <c r="BO160" s="31"/>
    </row>
    <row r="161" spans="1:67">
      <c r="A161" s="350"/>
      <c r="B161" s="375"/>
      <c r="C161" s="355"/>
      <c r="D161" s="376"/>
      <c r="E161" s="355"/>
      <c r="F161" s="377"/>
      <c r="G161" s="355"/>
      <c r="H161" s="355"/>
      <c r="I161" s="356"/>
      <c r="J161" s="355"/>
      <c r="K161" s="355"/>
      <c r="L161" s="356"/>
      <c r="M161" s="355"/>
      <c r="N161" s="355"/>
      <c r="O161" s="356"/>
      <c r="P161" s="355"/>
      <c r="Q161" s="355"/>
      <c r="R161" s="356"/>
      <c r="S161" s="355"/>
      <c r="T161" s="355"/>
      <c r="U161" s="356"/>
      <c r="V161" s="355"/>
      <c r="W161" s="355"/>
      <c r="X161" s="356"/>
      <c r="Y161" s="354"/>
      <c r="Z161" s="354"/>
      <c r="AA161" s="374"/>
      <c r="AB161" s="355"/>
      <c r="AC161" s="355"/>
      <c r="AD161" s="356"/>
      <c r="AE161" s="355"/>
      <c r="AF161" s="355"/>
      <c r="AG161" s="356"/>
      <c r="AH161" s="355"/>
      <c r="AI161" s="355"/>
      <c r="AJ161" s="356"/>
      <c r="AK161" s="355"/>
      <c r="AL161" s="355"/>
      <c r="AM161" s="356"/>
      <c r="AN161" s="355"/>
      <c r="AO161" s="355"/>
      <c r="AP161" s="356"/>
      <c r="AQ161" s="355"/>
      <c r="AR161" s="355"/>
      <c r="AS161" s="356"/>
      <c r="AT161" s="354"/>
      <c r="AU161" s="354"/>
      <c r="AV161" s="374"/>
      <c r="AW161" s="354"/>
      <c r="AX161" s="354"/>
      <c r="AY161" s="354"/>
      <c r="AZ161" s="354"/>
      <c r="BA161" s="354"/>
      <c r="BB161" s="354"/>
      <c r="BC161" s="354"/>
      <c r="BD161" s="354"/>
      <c r="BE161" s="354"/>
      <c r="BF161" s="354"/>
      <c r="BG161" s="354"/>
      <c r="BH161" s="354"/>
      <c r="BI161" s="354"/>
      <c r="BJ161" s="354"/>
      <c r="BK161" s="354"/>
      <c r="BL161" s="354"/>
      <c r="BM161" s="354"/>
      <c r="BN161" s="354"/>
      <c r="BO161" s="31"/>
    </row>
    <row r="162" spans="1:67">
      <c r="A162" s="350"/>
      <c r="B162" s="375"/>
      <c r="C162" s="355"/>
      <c r="D162" s="376"/>
      <c r="E162" s="355"/>
      <c r="F162" s="377"/>
      <c r="G162" s="355"/>
      <c r="H162" s="355"/>
      <c r="I162" s="356"/>
      <c r="J162" s="355"/>
      <c r="K162" s="355"/>
      <c r="L162" s="356"/>
      <c r="M162" s="355"/>
      <c r="N162" s="355"/>
      <c r="O162" s="356"/>
      <c r="P162" s="355"/>
      <c r="Q162" s="355"/>
      <c r="R162" s="356"/>
      <c r="S162" s="355"/>
      <c r="T162" s="355"/>
      <c r="U162" s="356"/>
      <c r="V162" s="355"/>
      <c r="W162" s="355"/>
      <c r="X162" s="356"/>
      <c r="Y162" s="354"/>
      <c r="Z162" s="354"/>
      <c r="AA162" s="374"/>
      <c r="AB162" s="355"/>
      <c r="AC162" s="355"/>
      <c r="AD162" s="356"/>
      <c r="AE162" s="355"/>
      <c r="AF162" s="355"/>
      <c r="AG162" s="356"/>
      <c r="AH162" s="355"/>
      <c r="AI162" s="355"/>
      <c r="AJ162" s="356"/>
      <c r="AK162" s="355"/>
      <c r="AL162" s="355"/>
      <c r="AM162" s="356"/>
      <c r="AN162" s="355"/>
      <c r="AO162" s="355"/>
      <c r="AP162" s="356"/>
      <c r="AQ162" s="355"/>
      <c r="AR162" s="355"/>
      <c r="AS162" s="356"/>
      <c r="AT162" s="354"/>
      <c r="AU162" s="354"/>
      <c r="AV162" s="374"/>
      <c r="AW162" s="354"/>
      <c r="AX162" s="354"/>
      <c r="AY162" s="354"/>
      <c r="AZ162" s="354"/>
      <c r="BA162" s="354"/>
      <c r="BB162" s="354"/>
      <c r="BC162" s="354"/>
      <c r="BD162" s="354"/>
      <c r="BE162" s="354"/>
      <c r="BF162" s="354"/>
      <c r="BG162" s="354"/>
      <c r="BH162" s="354"/>
      <c r="BI162" s="354"/>
      <c r="BJ162" s="354"/>
      <c r="BK162" s="354"/>
      <c r="BL162" s="354"/>
      <c r="BM162" s="354"/>
      <c r="BN162" s="354"/>
      <c r="BO162" s="31"/>
    </row>
    <row r="163" spans="1:67">
      <c r="A163" s="350"/>
      <c r="B163" s="375"/>
      <c r="C163" s="355"/>
      <c r="D163" s="376"/>
      <c r="E163" s="355"/>
      <c r="F163" s="377"/>
      <c r="G163" s="355"/>
      <c r="H163" s="355"/>
      <c r="I163" s="356"/>
      <c r="J163" s="355"/>
      <c r="K163" s="355"/>
      <c r="L163" s="356"/>
      <c r="M163" s="355"/>
      <c r="N163" s="355"/>
      <c r="O163" s="356"/>
      <c r="P163" s="355"/>
      <c r="Q163" s="355"/>
      <c r="R163" s="356"/>
      <c r="S163" s="355"/>
      <c r="T163" s="355"/>
      <c r="U163" s="356"/>
      <c r="V163" s="355"/>
      <c r="W163" s="355"/>
      <c r="X163" s="356"/>
      <c r="Y163" s="354"/>
      <c r="Z163" s="354"/>
      <c r="AA163" s="374"/>
      <c r="AB163" s="355"/>
      <c r="AC163" s="355"/>
      <c r="AD163" s="356"/>
      <c r="AE163" s="355"/>
      <c r="AF163" s="355"/>
      <c r="AG163" s="356"/>
      <c r="AH163" s="355"/>
      <c r="AI163" s="355"/>
      <c r="AJ163" s="356"/>
      <c r="AK163" s="355"/>
      <c r="AL163" s="355"/>
      <c r="AM163" s="356"/>
      <c r="AN163" s="355"/>
      <c r="AO163" s="355"/>
      <c r="AP163" s="356"/>
      <c r="AQ163" s="355"/>
      <c r="AR163" s="355"/>
      <c r="AS163" s="356"/>
      <c r="AT163" s="354"/>
      <c r="AU163" s="354"/>
      <c r="AV163" s="374"/>
      <c r="AW163" s="354"/>
      <c r="AX163" s="354"/>
      <c r="AY163" s="354"/>
      <c r="AZ163" s="354"/>
      <c r="BA163" s="354"/>
      <c r="BB163" s="354"/>
      <c r="BC163" s="354"/>
      <c r="BD163" s="354"/>
      <c r="BE163" s="354"/>
      <c r="BF163" s="354"/>
      <c r="BG163" s="354"/>
      <c r="BH163" s="354"/>
      <c r="BI163" s="354"/>
      <c r="BJ163" s="354"/>
      <c r="BK163" s="354"/>
      <c r="BL163" s="354"/>
      <c r="BM163" s="354"/>
      <c r="BN163" s="354"/>
      <c r="BO163" s="31"/>
    </row>
    <row r="164" spans="1:67">
      <c r="A164" s="350"/>
      <c r="B164" s="375"/>
      <c r="C164" s="355"/>
      <c r="D164" s="376"/>
      <c r="E164" s="355"/>
      <c r="F164" s="377"/>
      <c r="G164" s="355"/>
      <c r="H164" s="355"/>
      <c r="I164" s="356"/>
      <c r="J164" s="355"/>
      <c r="K164" s="355"/>
      <c r="L164" s="356"/>
      <c r="M164" s="355"/>
      <c r="N164" s="355"/>
      <c r="O164" s="356"/>
      <c r="P164" s="355"/>
      <c r="Q164" s="355"/>
      <c r="R164" s="356"/>
      <c r="S164" s="355"/>
      <c r="T164" s="355"/>
      <c r="U164" s="356"/>
      <c r="V164" s="355"/>
      <c r="W164" s="355"/>
      <c r="X164" s="356"/>
      <c r="Y164" s="354"/>
      <c r="Z164" s="354"/>
      <c r="AA164" s="374"/>
      <c r="AB164" s="355"/>
      <c r="AC164" s="355"/>
      <c r="AD164" s="356"/>
      <c r="AE164" s="355"/>
      <c r="AF164" s="355"/>
      <c r="AG164" s="356"/>
      <c r="AH164" s="355"/>
      <c r="AI164" s="355"/>
      <c r="AJ164" s="356"/>
      <c r="AK164" s="355"/>
      <c r="AL164" s="355"/>
      <c r="AM164" s="356"/>
      <c r="AN164" s="355"/>
      <c r="AO164" s="355"/>
      <c r="AP164" s="356"/>
      <c r="AQ164" s="355"/>
      <c r="AR164" s="355"/>
      <c r="AS164" s="356"/>
      <c r="AT164" s="354"/>
      <c r="AU164" s="354"/>
      <c r="AV164" s="374"/>
      <c r="AW164" s="354"/>
      <c r="AX164" s="354"/>
      <c r="AY164" s="354"/>
      <c r="AZ164" s="354"/>
      <c r="BA164" s="354"/>
      <c r="BB164" s="354"/>
      <c r="BC164" s="354"/>
      <c r="BD164" s="354"/>
      <c r="BE164" s="354"/>
      <c r="BF164" s="354"/>
      <c r="BG164" s="354"/>
      <c r="BH164" s="354"/>
      <c r="BI164" s="354"/>
      <c r="BJ164" s="354"/>
      <c r="BK164" s="354"/>
      <c r="BL164" s="354"/>
      <c r="BM164" s="354"/>
      <c r="BN164" s="354"/>
      <c r="BO164" s="31"/>
    </row>
    <row r="165" spans="1:67">
      <c r="A165" s="350"/>
      <c r="B165" s="375"/>
      <c r="C165" s="355"/>
      <c r="D165" s="376"/>
      <c r="E165" s="355"/>
      <c r="F165" s="377"/>
      <c r="G165" s="355"/>
      <c r="H165" s="355"/>
      <c r="I165" s="356"/>
      <c r="J165" s="355"/>
      <c r="K165" s="355"/>
      <c r="L165" s="356"/>
      <c r="M165" s="355"/>
      <c r="N165" s="355"/>
      <c r="O165" s="356"/>
      <c r="P165" s="355"/>
      <c r="Q165" s="355"/>
      <c r="R165" s="356"/>
      <c r="S165" s="355"/>
      <c r="T165" s="355"/>
      <c r="U165" s="356"/>
      <c r="V165" s="355"/>
      <c r="W165" s="355"/>
      <c r="X165" s="356"/>
      <c r="Y165" s="354"/>
      <c r="Z165" s="354"/>
      <c r="AA165" s="374"/>
      <c r="AB165" s="355"/>
      <c r="AC165" s="355"/>
      <c r="AD165" s="356"/>
      <c r="AE165" s="355"/>
      <c r="AF165" s="355"/>
      <c r="AG165" s="356"/>
      <c r="AH165" s="355"/>
      <c r="AI165" s="355"/>
      <c r="AJ165" s="356"/>
      <c r="AK165" s="355"/>
      <c r="AL165" s="355"/>
      <c r="AM165" s="356"/>
      <c r="AN165" s="355"/>
      <c r="AO165" s="355"/>
      <c r="AP165" s="356"/>
      <c r="AQ165" s="355"/>
      <c r="AR165" s="355"/>
      <c r="AS165" s="356"/>
      <c r="AT165" s="354"/>
      <c r="AU165" s="354"/>
      <c r="AV165" s="374"/>
      <c r="AW165" s="354"/>
      <c r="AX165" s="354"/>
      <c r="AY165" s="354"/>
      <c r="AZ165" s="354"/>
      <c r="BA165" s="354"/>
      <c r="BB165" s="354"/>
      <c r="BC165" s="354"/>
      <c r="BD165" s="354"/>
      <c r="BE165" s="354"/>
      <c r="BF165" s="354"/>
      <c r="BG165" s="354"/>
      <c r="BH165" s="354"/>
      <c r="BI165" s="354"/>
      <c r="BJ165" s="354"/>
      <c r="BK165" s="354"/>
      <c r="BL165" s="354"/>
      <c r="BM165" s="354"/>
      <c r="BN165" s="354"/>
      <c r="BO165" s="31"/>
    </row>
    <row r="166" spans="1:67">
      <c r="A166" s="350"/>
      <c r="B166" s="375"/>
      <c r="C166" s="355"/>
      <c r="D166" s="376"/>
      <c r="E166" s="355"/>
      <c r="F166" s="377"/>
      <c r="G166" s="355"/>
      <c r="H166" s="355"/>
      <c r="I166" s="356"/>
      <c r="J166" s="355"/>
      <c r="K166" s="355"/>
      <c r="L166" s="356"/>
      <c r="M166" s="355"/>
      <c r="N166" s="355"/>
      <c r="O166" s="356"/>
      <c r="P166" s="355"/>
      <c r="Q166" s="355"/>
      <c r="R166" s="356"/>
      <c r="S166" s="355"/>
      <c r="T166" s="355"/>
      <c r="U166" s="356"/>
      <c r="V166" s="355"/>
      <c r="W166" s="355"/>
      <c r="X166" s="356"/>
      <c r="Y166" s="354"/>
      <c r="Z166" s="354"/>
      <c r="AA166" s="374"/>
      <c r="AB166" s="355"/>
      <c r="AC166" s="355"/>
      <c r="AD166" s="356"/>
      <c r="AE166" s="355"/>
      <c r="AF166" s="355"/>
      <c r="AG166" s="356"/>
      <c r="AH166" s="355"/>
      <c r="AI166" s="355"/>
      <c r="AJ166" s="356"/>
      <c r="AK166" s="355"/>
      <c r="AL166" s="355"/>
      <c r="AM166" s="356"/>
      <c r="AN166" s="355"/>
      <c r="AO166" s="355"/>
      <c r="AP166" s="356"/>
      <c r="AQ166" s="355"/>
      <c r="AR166" s="355"/>
      <c r="AS166" s="356"/>
      <c r="AT166" s="354"/>
      <c r="AU166" s="354"/>
      <c r="AV166" s="374"/>
      <c r="AW166" s="354"/>
      <c r="AX166" s="354"/>
      <c r="AY166" s="354"/>
      <c r="AZ166" s="354"/>
      <c r="BA166" s="354"/>
      <c r="BB166" s="354"/>
      <c r="BC166" s="354"/>
      <c r="BD166" s="354"/>
      <c r="BE166" s="354"/>
      <c r="BF166" s="354"/>
      <c r="BG166" s="354"/>
      <c r="BH166" s="354"/>
      <c r="BI166" s="354"/>
      <c r="BJ166" s="354"/>
      <c r="BK166" s="354"/>
      <c r="BL166" s="354"/>
      <c r="BM166" s="354"/>
      <c r="BN166" s="354"/>
      <c r="BO166" s="31"/>
    </row>
    <row r="167" spans="1:67">
      <c r="A167" s="350"/>
      <c r="B167" s="375"/>
      <c r="C167" s="355"/>
      <c r="D167" s="376"/>
      <c r="E167" s="355"/>
      <c r="F167" s="377"/>
      <c r="G167" s="355"/>
      <c r="H167" s="355"/>
      <c r="I167" s="356"/>
      <c r="J167" s="355"/>
      <c r="K167" s="355"/>
      <c r="L167" s="356"/>
      <c r="M167" s="355"/>
      <c r="N167" s="355"/>
      <c r="O167" s="356"/>
      <c r="P167" s="355"/>
      <c r="Q167" s="355"/>
      <c r="R167" s="356"/>
      <c r="S167" s="355"/>
      <c r="T167" s="355"/>
      <c r="U167" s="356"/>
      <c r="V167" s="355"/>
      <c r="W167" s="355"/>
      <c r="X167" s="356"/>
      <c r="Y167" s="354"/>
      <c r="Z167" s="354"/>
      <c r="AA167" s="374"/>
      <c r="AB167" s="355"/>
      <c r="AC167" s="355"/>
      <c r="AD167" s="356"/>
      <c r="AE167" s="355"/>
      <c r="AF167" s="355"/>
      <c r="AG167" s="356"/>
      <c r="AH167" s="355"/>
      <c r="AI167" s="355"/>
      <c r="AJ167" s="356"/>
      <c r="AK167" s="355"/>
      <c r="AL167" s="355"/>
      <c r="AM167" s="356"/>
      <c r="AN167" s="355"/>
      <c r="AO167" s="355"/>
      <c r="AP167" s="356"/>
      <c r="AQ167" s="355"/>
      <c r="AR167" s="355"/>
      <c r="AS167" s="356"/>
      <c r="AT167" s="354"/>
      <c r="AU167" s="354"/>
      <c r="AV167" s="374"/>
      <c r="AW167" s="354"/>
      <c r="AX167" s="354"/>
      <c r="AY167" s="354"/>
      <c r="AZ167" s="354"/>
      <c r="BA167" s="354"/>
      <c r="BB167" s="354"/>
      <c r="BC167" s="354"/>
      <c r="BD167" s="354"/>
      <c r="BE167" s="354"/>
      <c r="BF167" s="354"/>
      <c r="BG167" s="354"/>
      <c r="BH167" s="354"/>
      <c r="BI167" s="354"/>
      <c r="BJ167" s="354"/>
      <c r="BK167" s="354"/>
      <c r="BL167" s="354"/>
      <c r="BM167" s="354"/>
      <c r="BN167" s="354"/>
      <c r="BO167" s="31"/>
    </row>
    <row r="168" spans="1:67">
      <c r="A168" s="350"/>
      <c r="B168" s="375"/>
      <c r="C168" s="355"/>
      <c r="D168" s="376"/>
      <c r="E168" s="355"/>
      <c r="F168" s="377"/>
      <c r="G168" s="355"/>
      <c r="H168" s="355"/>
      <c r="I168" s="356"/>
      <c r="J168" s="355"/>
      <c r="K168" s="355"/>
      <c r="L168" s="356"/>
      <c r="M168" s="355"/>
      <c r="N168" s="355"/>
      <c r="O168" s="356"/>
      <c r="P168" s="355"/>
      <c r="Q168" s="355"/>
      <c r="R168" s="356"/>
      <c r="S168" s="355"/>
      <c r="T168" s="355"/>
      <c r="U168" s="356"/>
      <c r="V168" s="355"/>
      <c r="W168" s="355"/>
      <c r="X168" s="356"/>
      <c r="Y168" s="354"/>
      <c r="Z168" s="354"/>
      <c r="AA168" s="374"/>
      <c r="AB168" s="355"/>
      <c r="AC168" s="355"/>
      <c r="AD168" s="356"/>
      <c r="AE168" s="355"/>
      <c r="AF168" s="355"/>
      <c r="AG168" s="356"/>
      <c r="AH168" s="355"/>
      <c r="AI168" s="355"/>
      <c r="AJ168" s="356"/>
      <c r="AK168" s="355"/>
      <c r="AL168" s="355"/>
      <c r="AM168" s="356"/>
      <c r="AN168" s="355"/>
      <c r="AO168" s="355"/>
      <c r="AP168" s="356"/>
      <c r="AQ168" s="355"/>
      <c r="AR168" s="355"/>
      <c r="AS168" s="356"/>
      <c r="AT168" s="354"/>
      <c r="AU168" s="354"/>
      <c r="AV168" s="374"/>
      <c r="AW168" s="354"/>
      <c r="AX168" s="354"/>
      <c r="AY168" s="354"/>
      <c r="AZ168" s="354"/>
      <c r="BA168" s="354"/>
      <c r="BB168" s="354"/>
      <c r="BC168" s="354"/>
      <c r="BD168" s="354"/>
      <c r="BE168" s="354"/>
      <c r="BF168" s="354"/>
      <c r="BG168" s="354"/>
      <c r="BH168" s="354"/>
      <c r="BI168" s="354"/>
      <c r="BJ168" s="354"/>
      <c r="BK168" s="354"/>
      <c r="BL168" s="354"/>
      <c r="BM168" s="354"/>
      <c r="BN168" s="354"/>
      <c r="BO168" s="31"/>
    </row>
    <row r="169" spans="1:67">
      <c r="A169" s="350"/>
      <c r="B169" s="375"/>
      <c r="C169" s="355"/>
      <c r="D169" s="376"/>
      <c r="E169" s="355"/>
      <c r="F169" s="377"/>
      <c r="G169" s="355"/>
      <c r="H169" s="355"/>
      <c r="I169" s="356"/>
      <c r="J169" s="355"/>
      <c r="K169" s="355"/>
      <c r="L169" s="356"/>
      <c r="M169" s="355"/>
      <c r="N169" s="355"/>
      <c r="O169" s="356"/>
      <c r="P169" s="355"/>
      <c r="Q169" s="355"/>
      <c r="R169" s="356"/>
      <c r="S169" s="355"/>
      <c r="T169" s="355"/>
      <c r="U169" s="356"/>
      <c r="V169" s="355"/>
      <c r="W169" s="355"/>
      <c r="X169" s="356"/>
      <c r="Y169" s="354"/>
      <c r="Z169" s="354"/>
      <c r="AA169" s="374"/>
      <c r="AB169" s="355"/>
      <c r="AC169" s="355"/>
      <c r="AD169" s="356"/>
      <c r="AE169" s="355"/>
      <c r="AF169" s="355"/>
      <c r="AG169" s="356"/>
      <c r="AH169" s="355"/>
      <c r="AI169" s="355"/>
      <c r="AJ169" s="356"/>
      <c r="AK169" s="355"/>
      <c r="AL169" s="355"/>
      <c r="AM169" s="356"/>
      <c r="AN169" s="355"/>
      <c r="AO169" s="355"/>
      <c r="AP169" s="356"/>
      <c r="AQ169" s="355"/>
      <c r="AR169" s="355"/>
      <c r="AS169" s="356"/>
      <c r="AT169" s="354"/>
      <c r="AU169" s="354"/>
      <c r="AV169" s="374"/>
      <c r="AW169" s="354"/>
      <c r="AX169" s="354"/>
      <c r="AY169" s="354"/>
      <c r="AZ169" s="354"/>
      <c r="BA169" s="354"/>
      <c r="BB169" s="354"/>
      <c r="BC169" s="354"/>
      <c r="BD169" s="354"/>
      <c r="BE169" s="354"/>
      <c r="BF169" s="354"/>
      <c r="BG169" s="354"/>
      <c r="BH169" s="354"/>
      <c r="BI169" s="354"/>
      <c r="BJ169" s="354"/>
      <c r="BK169" s="354"/>
      <c r="BL169" s="354"/>
      <c r="BM169" s="354"/>
      <c r="BN169" s="354"/>
      <c r="BO169" s="31"/>
    </row>
    <row r="170" spans="1:67">
      <c r="A170" s="350"/>
      <c r="B170" s="375"/>
      <c r="C170" s="355"/>
      <c r="D170" s="376"/>
      <c r="E170" s="355"/>
      <c r="F170" s="377"/>
      <c r="G170" s="355"/>
      <c r="H170" s="355"/>
      <c r="I170" s="356"/>
      <c r="J170" s="355"/>
      <c r="K170" s="355"/>
      <c r="L170" s="356"/>
      <c r="M170" s="355"/>
      <c r="N170" s="355"/>
      <c r="O170" s="356"/>
      <c r="P170" s="355"/>
      <c r="Q170" s="355"/>
      <c r="R170" s="356"/>
      <c r="S170" s="355"/>
      <c r="T170" s="355"/>
      <c r="U170" s="356"/>
      <c r="V170" s="355"/>
      <c r="W170" s="355"/>
      <c r="X170" s="356"/>
      <c r="Y170" s="354"/>
      <c r="Z170" s="354"/>
      <c r="AA170" s="374"/>
      <c r="AB170" s="355"/>
      <c r="AC170" s="355"/>
      <c r="AD170" s="356"/>
      <c r="AE170" s="355"/>
      <c r="AF170" s="355"/>
      <c r="AG170" s="356"/>
      <c r="AH170" s="355"/>
      <c r="AI170" s="355"/>
      <c r="AJ170" s="356"/>
      <c r="AK170" s="355"/>
      <c r="AL170" s="355"/>
      <c r="AM170" s="356"/>
      <c r="AN170" s="355"/>
      <c r="AO170" s="355"/>
      <c r="AP170" s="356"/>
      <c r="AQ170" s="355"/>
      <c r="AR170" s="355"/>
      <c r="AS170" s="356"/>
      <c r="AT170" s="354"/>
      <c r="AU170" s="354"/>
      <c r="AV170" s="374"/>
      <c r="AW170" s="354"/>
      <c r="AX170" s="354"/>
      <c r="AY170" s="354"/>
      <c r="AZ170" s="354"/>
      <c r="BA170" s="354"/>
      <c r="BB170" s="354"/>
      <c r="BC170" s="354"/>
      <c r="BD170" s="354"/>
      <c r="BE170" s="354"/>
      <c r="BF170" s="354"/>
      <c r="BG170" s="354"/>
      <c r="BH170" s="354"/>
      <c r="BI170" s="354"/>
      <c r="BJ170" s="354"/>
      <c r="BK170" s="354"/>
      <c r="BL170" s="354"/>
      <c r="BM170" s="354"/>
      <c r="BN170" s="354"/>
      <c r="BO170" s="31"/>
    </row>
    <row r="171" spans="1:67">
      <c r="A171" s="350"/>
      <c r="B171" s="375"/>
      <c r="C171" s="355"/>
      <c r="D171" s="376"/>
      <c r="E171" s="355"/>
      <c r="F171" s="377"/>
      <c r="G171" s="355"/>
      <c r="H171" s="355"/>
      <c r="I171" s="356"/>
      <c r="J171" s="355"/>
      <c r="K171" s="355"/>
      <c r="L171" s="356"/>
      <c r="M171" s="355"/>
      <c r="N171" s="355"/>
      <c r="O171" s="356"/>
      <c r="P171" s="355"/>
      <c r="Q171" s="355"/>
      <c r="R171" s="356"/>
      <c r="S171" s="355"/>
      <c r="T171" s="355"/>
      <c r="U171" s="356"/>
      <c r="V171" s="355"/>
      <c r="W171" s="355"/>
      <c r="X171" s="356"/>
      <c r="Y171" s="354"/>
      <c r="Z171" s="354"/>
      <c r="AA171" s="374"/>
      <c r="AB171" s="355"/>
      <c r="AC171" s="355"/>
      <c r="AD171" s="356"/>
      <c r="AE171" s="355"/>
      <c r="AF171" s="355"/>
      <c r="AG171" s="356"/>
      <c r="AH171" s="355"/>
      <c r="AI171" s="355"/>
      <c r="AJ171" s="356"/>
      <c r="AK171" s="355"/>
      <c r="AL171" s="355"/>
      <c r="AM171" s="356"/>
      <c r="AN171" s="355"/>
      <c r="AO171" s="355"/>
      <c r="AP171" s="356"/>
      <c r="AQ171" s="355"/>
      <c r="AR171" s="355"/>
      <c r="AS171" s="356"/>
      <c r="AT171" s="354"/>
      <c r="AU171" s="354"/>
      <c r="AV171" s="374"/>
      <c r="AW171" s="354"/>
      <c r="AX171" s="354"/>
      <c r="AY171" s="354"/>
      <c r="AZ171" s="354"/>
      <c r="BA171" s="354"/>
      <c r="BB171" s="354"/>
      <c r="BC171" s="354"/>
      <c r="BD171" s="354"/>
      <c r="BE171" s="354"/>
      <c r="BF171" s="354"/>
      <c r="BG171" s="354"/>
      <c r="BH171" s="354"/>
      <c r="BI171" s="354"/>
      <c r="BJ171" s="354"/>
      <c r="BK171" s="354"/>
      <c r="BL171" s="354"/>
      <c r="BM171" s="354"/>
      <c r="BN171" s="354"/>
      <c r="BO171" s="31"/>
    </row>
    <row r="172" spans="1:67">
      <c r="A172" s="350"/>
      <c r="B172" s="375"/>
      <c r="C172" s="355"/>
      <c r="D172" s="376"/>
      <c r="E172" s="355"/>
      <c r="F172" s="377"/>
      <c r="G172" s="355"/>
      <c r="H172" s="355"/>
      <c r="I172" s="356"/>
      <c r="J172" s="355"/>
      <c r="K172" s="355"/>
      <c r="L172" s="356"/>
      <c r="M172" s="355"/>
      <c r="N172" s="355"/>
      <c r="O172" s="356"/>
      <c r="P172" s="355"/>
      <c r="Q172" s="355"/>
      <c r="R172" s="356"/>
      <c r="S172" s="355"/>
      <c r="T172" s="355"/>
      <c r="U172" s="356"/>
      <c r="V172" s="355"/>
      <c r="W172" s="355"/>
      <c r="X172" s="356"/>
      <c r="Y172" s="354"/>
      <c r="Z172" s="354"/>
      <c r="AA172" s="374"/>
      <c r="AB172" s="355"/>
      <c r="AC172" s="355"/>
      <c r="AD172" s="356"/>
      <c r="AE172" s="355"/>
      <c r="AF172" s="355"/>
      <c r="AG172" s="356"/>
      <c r="AH172" s="355"/>
      <c r="AI172" s="355"/>
      <c r="AJ172" s="356"/>
      <c r="AK172" s="355"/>
      <c r="AL172" s="355"/>
      <c r="AM172" s="356"/>
      <c r="AN172" s="355"/>
      <c r="AO172" s="355"/>
      <c r="AP172" s="356"/>
      <c r="AQ172" s="355"/>
      <c r="AR172" s="355"/>
      <c r="AS172" s="356"/>
      <c r="AT172" s="354"/>
      <c r="AU172" s="354"/>
      <c r="AV172" s="374"/>
      <c r="AW172" s="354"/>
      <c r="AX172" s="354"/>
      <c r="AY172" s="354"/>
      <c r="AZ172" s="354"/>
      <c r="BA172" s="354"/>
      <c r="BB172" s="354"/>
      <c r="BC172" s="354"/>
      <c r="BD172" s="354"/>
      <c r="BE172" s="354"/>
      <c r="BF172" s="354"/>
      <c r="BG172" s="354"/>
      <c r="BH172" s="354"/>
      <c r="BI172" s="354"/>
      <c r="BJ172" s="354"/>
      <c r="BK172" s="354"/>
      <c r="BL172" s="354"/>
      <c r="BM172" s="354"/>
      <c r="BN172" s="354"/>
      <c r="BO172" s="31"/>
    </row>
    <row r="173" spans="1:67">
      <c r="A173" s="350"/>
      <c r="B173" s="375"/>
      <c r="C173" s="355"/>
      <c r="D173" s="376"/>
      <c r="E173" s="355"/>
      <c r="F173" s="377"/>
      <c r="G173" s="355"/>
      <c r="H173" s="355"/>
      <c r="I173" s="356"/>
      <c r="J173" s="355"/>
      <c r="K173" s="355"/>
      <c r="L173" s="356"/>
      <c r="M173" s="355"/>
      <c r="N173" s="355"/>
      <c r="O173" s="356"/>
      <c r="P173" s="355"/>
      <c r="Q173" s="355"/>
      <c r="R173" s="356"/>
      <c r="S173" s="355"/>
      <c r="T173" s="355"/>
      <c r="U173" s="356"/>
      <c r="V173" s="355"/>
      <c r="W173" s="355"/>
      <c r="X173" s="356"/>
      <c r="Y173" s="354"/>
      <c r="Z173" s="354"/>
      <c r="AA173" s="374"/>
      <c r="AB173" s="355"/>
      <c r="AC173" s="355"/>
      <c r="AD173" s="356"/>
      <c r="AE173" s="355"/>
      <c r="AF173" s="355"/>
      <c r="AG173" s="356"/>
      <c r="AH173" s="355"/>
      <c r="AI173" s="355"/>
      <c r="AJ173" s="356"/>
      <c r="AK173" s="355"/>
      <c r="AL173" s="355"/>
      <c r="AM173" s="356"/>
      <c r="AN173" s="355"/>
      <c r="AO173" s="355"/>
      <c r="AP173" s="356"/>
      <c r="AQ173" s="355"/>
      <c r="AR173" s="355"/>
      <c r="AS173" s="356"/>
      <c r="AT173" s="354"/>
      <c r="AU173" s="354"/>
      <c r="AV173" s="374"/>
      <c r="AW173" s="354"/>
      <c r="AX173" s="354"/>
      <c r="AY173" s="354"/>
      <c r="AZ173" s="354"/>
      <c r="BA173" s="354"/>
      <c r="BB173" s="354"/>
      <c r="BC173" s="354"/>
      <c r="BD173" s="354"/>
      <c r="BE173" s="354"/>
      <c r="BF173" s="354"/>
      <c r="BG173" s="354"/>
      <c r="BH173" s="354"/>
      <c r="BI173" s="354"/>
      <c r="BJ173" s="354"/>
      <c r="BK173" s="354"/>
      <c r="BL173" s="354"/>
      <c r="BM173" s="354"/>
      <c r="BN173" s="354"/>
      <c r="BO173" s="31"/>
    </row>
    <row r="174" spans="1:67">
      <c r="A174" s="350"/>
      <c r="B174" s="375"/>
      <c r="C174" s="355"/>
      <c r="D174" s="376"/>
      <c r="E174" s="355"/>
      <c r="F174" s="377"/>
      <c r="G174" s="355"/>
      <c r="H174" s="355"/>
      <c r="I174" s="356"/>
      <c r="J174" s="355"/>
      <c r="K174" s="355"/>
      <c r="L174" s="356"/>
      <c r="M174" s="355"/>
      <c r="N174" s="355"/>
      <c r="O174" s="356"/>
      <c r="P174" s="355"/>
      <c r="Q174" s="355"/>
      <c r="R174" s="356"/>
      <c r="S174" s="355"/>
      <c r="T174" s="355"/>
      <c r="U174" s="356"/>
      <c r="V174" s="355"/>
      <c r="W174" s="355"/>
      <c r="X174" s="356"/>
      <c r="Y174" s="354"/>
      <c r="Z174" s="354"/>
      <c r="AA174" s="374"/>
      <c r="AB174" s="355"/>
      <c r="AC174" s="355"/>
      <c r="AD174" s="356"/>
      <c r="AE174" s="355"/>
      <c r="AF174" s="355"/>
      <c r="AG174" s="356"/>
      <c r="AH174" s="355"/>
      <c r="AI174" s="355"/>
      <c r="AJ174" s="356"/>
      <c r="AK174" s="355"/>
      <c r="AL174" s="355"/>
      <c r="AM174" s="356"/>
      <c r="AN174" s="355"/>
      <c r="AO174" s="355"/>
      <c r="AP174" s="356"/>
      <c r="AQ174" s="355"/>
      <c r="AR174" s="355"/>
      <c r="AS174" s="356"/>
      <c r="AT174" s="354"/>
      <c r="AU174" s="354"/>
      <c r="AV174" s="374"/>
      <c r="AW174" s="354"/>
      <c r="AX174" s="354"/>
      <c r="AY174" s="354"/>
      <c r="AZ174" s="354"/>
      <c r="BA174" s="354"/>
      <c r="BB174" s="354"/>
      <c r="BC174" s="354"/>
      <c r="BD174" s="354"/>
      <c r="BE174" s="354"/>
      <c r="BF174" s="354"/>
      <c r="BG174" s="354"/>
      <c r="BH174" s="354"/>
      <c r="BI174" s="354"/>
      <c r="BJ174" s="354"/>
      <c r="BK174" s="354"/>
      <c r="BL174" s="354"/>
      <c r="BM174" s="354"/>
      <c r="BN174" s="354"/>
      <c r="BO174" s="31"/>
    </row>
    <row r="175" spans="1:67">
      <c r="A175" s="350"/>
      <c r="B175" s="375"/>
      <c r="C175" s="355"/>
      <c r="D175" s="376"/>
      <c r="E175" s="355"/>
      <c r="F175" s="377"/>
      <c r="G175" s="355"/>
      <c r="H175" s="355"/>
      <c r="I175" s="356"/>
      <c r="J175" s="355"/>
      <c r="K175" s="355"/>
      <c r="L175" s="356"/>
      <c r="M175" s="355"/>
      <c r="N175" s="355"/>
      <c r="O175" s="356"/>
      <c r="P175" s="355"/>
      <c r="Q175" s="355"/>
      <c r="R175" s="356"/>
      <c r="S175" s="355"/>
      <c r="T175" s="355"/>
      <c r="U175" s="356"/>
      <c r="V175" s="355"/>
      <c r="W175" s="355"/>
      <c r="X175" s="356"/>
      <c r="Y175" s="354"/>
      <c r="Z175" s="354"/>
      <c r="AA175" s="374"/>
      <c r="AB175" s="355"/>
      <c r="AC175" s="355"/>
      <c r="AD175" s="356"/>
      <c r="AE175" s="355"/>
      <c r="AF175" s="355"/>
      <c r="AG175" s="356"/>
      <c r="AH175" s="355"/>
      <c r="AI175" s="355"/>
      <c r="AJ175" s="356"/>
      <c r="AK175" s="355"/>
      <c r="AL175" s="355"/>
      <c r="AM175" s="356"/>
      <c r="AN175" s="355"/>
      <c r="AO175" s="355"/>
      <c r="AP175" s="356"/>
      <c r="AQ175" s="355"/>
      <c r="AR175" s="355"/>
      <c r="AS175" s="356"/>
      <c r="AT175" s="354"/>
      <c r="AU175" s="354"/>
      <c r="AV175" s="374"/>
      <c r="AW175" s="354"/>
      <c r="AX175" s="354"/>
      <c r="AY175" s="354"/>
      <c r="AZ175" s="354"/>
      <c r="BA175" s="354"/>
      <c r="BB175" s="354"/>
      <c r="BC175" s="354"/>
      <c r="BD175" s="354"/>
      <c r="BE175" s="354"/>
      <c r="BF175" s="354"/>
      <c r="BG175" s="354"/>
      <c r="BH175" s="354"/>
      <c r="BI175" s="354"/>
      <c r="BJ175" s="354"/>
      <c r="BK175" s="354"/>
      <c r="BL175" s="354"/>
      <c r="BM175" s="354"/>
      <c r="BN175" s="354"/>
      <c r="BO175" s="31"/>
    </row>
    <row r="176" spans="1:67">
      <c r="A176" s="350"/>
      <c r="B176" s="375"/>
      <c r="C176" s="355"/>
      <c r="D176" s="376"/>
      <c r="E176" s="355"/>
      <c r="F176" s="377"/>
      <c r="G176" s="355"/>
      <c r="H176" s="355"/>
      <c r="I176" s="356"/>
      <c r="J176" s="355"/>
      <c r="K176" s="355"/>
      <c r="L176" s="356"/>
      <c r="M176" s="355"/>
      <c r="N176" s="355"/>
      <c r="O176" s="356"/>
      <c r="P176" s="355"/>
      <c r="Q176" s="355"/>
      <c r="R176" s="356"/>
      <c r="S176" s="355"/>
      <c r="T176" s="355"/>
      <c r="U176" s="356"/>
      <c r="V176" s="355"/>
      <c r="W176" s="355"/>
      <c r="X176" s="356"/>
      <c r="Y176" s="354"/>
      <c r="Z176" s="354"/>
      <c r="AA176" s="374"/>
      <c r="AB176" s="355"/>
      <c r="AC176" s="355"/>
      <c r="AD176" s="356"/>
      <c r="AE176" s="355"/>
      <c r="AF176" s="355"/>
      <c r="AG176" s="356"/>
      <c r="AH176" s="355"/>
      <c r="AI176" s="355"/>
      <c r="AJ176" s="356"/>
      <c r="AK176" s="355"/>
      <c r="AL176" s="355"/>
      <c r="AM176" s="356"/>
      <c r="AN176" s="355"/>
      <c r="AO176" s="355"/>
      <c r="AP176" s="356"/>
      <c r="AQ176" s="355"/>
      <c r="AR176" s="355"/>
      <c r="AS176" s="356"/>
      <c r="AT176" s="354"/>
      <c r="AU176" s="354"/>
      <c r="AV176" s="374"/>
      <c r="AW176" s="354"/>
      <c r="AX176" s="354"/>
      <c r="AY176" s="354"/>
      <c r="AZ176" s="354"/>
      <c r="BA176" s="354"/>
      <c r="BB176" s="354"/>
      <c r="BC176" s="354"/>
      <c r="BD176" s="354"/>
      <c r="BE176" s="354"/>
      <c r="BF176" s="354"/>
      <c r="BG176" s="354"/>
      <c r="BH176" s="354"/>
      <c r="BI176" s="354"/>
      <c r="BJ176" s="354"/>
      <c r="BK176" s="354"/>
      <c r="BL176" s="354"/>
      <c r="BM176" s="354"/>
      <c r="BN176" s="354"/>
      <c r="BO176" s="31"/>
    </row>
    <row r="177" spans="1:67">
      <c r="A177" s="350"/>
      <c r="B177" s="375"/>
      <c r="C177" s="355"/>
      <c r="D177" s="376"/>
      <c r="E177" s="355"/>
      <c r="F177" s="377"/>
      <c r="G177" s="355"/>
      <c r="H177" s="355"/>
      <c r="I177" s="356"/>
      <c r="J177" s="355"/>
      <c r="K177" s="355"/>
      <c r="L177" s="356"/>
      <c r="M177" s="355"/>
      <c r="N177" s="355"/>
      <c r="O177" s="356"/>
      <c r="P177" s="355"/>
      <c r="Q177" s="355"/>
      <c r="R177" s="356"/>
      <c r="S177" s="355"/>
      <c r="T177" s="355"/>
      <c r="U177" s="356"/>
      <c r="V177" s="355"/>
      <c r="W177" s="355"/>
      <c r="X177" s="356"/>
      <c r="Y177" s="354"/>
      <c r="Z177" s="354"/>
      <c r="AA177" s="374"/>
      <c r="AB177" s="355"/>
      <c r="AC177" s="355"/>
      <c r="AD177" s="356"/>
      <c r="AE177" s="355"/>
      <c r="AF177" s="355"/>
      <c r="AG177" s="356"/>
      <c r="AH177" s="355"/>
      <c r="AI177" s="355"/>
      <c r="AJ177" s="356"/>
      <c r="AK177" s="355"/>
      <c r="AL177" s="355"/>
      <c r="AM177" s="356"/>
      <c r="AN177" s="355"/>
      <c r="AO177" s="355"/>
      <c r="AP177" s="356"/>
      <c r="AQ177" s="355"/>
      <c r="AR177" s="355"/>
      <c r="AS177" s="356"/>
      <c r="AT177" s="354"/>
      <c r="AU177" s="354"/>
      <c r="AV177" s="374"/>
      <c r="AW177" s="354"/>
      <c r="AX177" s="354"/>
      <c r="AY177" s="354"/>
      <c r="AZ177" s="354"/>
      <c r="BA177" s="354"/>
      <c r="BB177" s="354"/>
      <c r="BC177" s="354"/>
      <c r="BD177" s="354"/>
      <c r="BE177" s="354"/>
      <c r="BF177" s="354"/>
      <c r="BG177" s="354"/>
      <c r="BH177" s="354"/>
      <c r="BI177" s="354"/>
      <c r="BJ177" s="354"/>
      <c r="BK177" s="354"/>
      <c r="BL177" s="354"/>
      <c r="BM177" s="354"/>
      <c r="BN177" s="354"/>
      <c r="BO177" s="31"/>
    </row>
    <row r="178" spans="1:67">
      <c r="A178" s="350"/>
      <c r="B178" s="375"/>
      <c r="C178" s="355"/>
      <c r="D178" s="376"/>
      <c r="E178" s="355"/>
      <c r="F178" s="377"/>
      <c r="G178" s="355"/>
      <c r="H178" s="355"/>
      <c r="I178" s="356"/>
      <c r="J178" s="355"/>
      <c r="K178" s="355"/>
      <c r="L178" s="356"/>
      <c r="M178" s="355"/>
      <c r="N178" s="355"/>
      <c r="O178" s="356"/>
      <c r="P178" s="355"/>
      <c r="Q178" s="355"/>
      <c r="R178" s="356"/>
      <c r="S178" s="355"/>
      <c r="T178" s="355"/>
      <c r="U178" s="356"/>
      <c r="V178" s="355"/>
      <c r="W178" s="355"/>
      <c r="X178" s="356"/>
      <c r="Y178" s="354"/>
      <c r="Z178" s="354"/>
      <c r="AA178" s="374"/>
      <c r="AB178" s="355"/>
      <c r="AC178" s="355"/>
      <c r="AD178" s="356"/>
      <c r="AE178" s="355"/>
      <c r="AF178" s="355"/>
      <c r="AG178" s="356"/>
      <c r="AH178" s="355"/>
      <c r="AI178" s="355"/>
      <c r="AJ178" s="356"/>
      <c r="AK178" s="355"/>
      <c r="AL178" s="355"/>
      <c r="AM178" s="356"/>
      <c r="AN178" s="355"/>
      <c r="AO178" s="355"/>
      <c r="AP178" s="356"/>
      <c r="AQ178" s="355"/>
      <c r="AR178" s="355"/>
      <c r="AS178" s="356"/>
      <c r="AT178" s="354"/>
      <c r="AU178" s="354"/>
      <c r="AV178" s="374"/>
      <c r="AW178" s="354"/>
      <c r="AX178" s="354"/>
      <c r="AY178" s="354"/>
      <c r="AZ178" s="354"/>
      <c r="BA178" s="354"/>
      <c r="BB178" s="354"/>
      <c r="BC178" s="354"/>
      <c r="BD178" s="354"/>
      <c r="BE178" s="354"/>
      <c r="BF178" s="354"/>
      <c r="BG178" s="354"/>
      <c r="BH178" s="354"/>
      <c r="BI178" s="354"/>
      <c r="BJ178" s="354"/>
      <c r="BK178" s="354"/>
      <c r="BL178" s="354"/>
      <c r="BM178" s="354"/>
      <c r="BN178" s="354"/>
      <c r="BO178" s="31"/>
    </row>
    <row r="179" spans="1:67">
      <c r="A179" s="350"/>
      <c r="B179" s="375"/>
      <c r="C179" s="355"/>
      <c r="D179" s="376"/>
      <c r="E179" s="355"/>
      <c r="F179" s="377"/>
      <c r="G179" s="355"/>
      <c r="H179" s="355"/>
      <c r="I179" s="356"/>
      <c r="J179" s="355"/>
      <c r="K179" s="355"/>
      <c r="L179" s="356"/>
      <c r="M179" s="355"/>
      <c r="N179" s="355"/>
      <c r="O179" s="356"/>
      <c r="P179" s="355"/>
      <c r="Q179" s="355"/>
      <c r="R179" s="356"/>
      <c r="S179" s="355"/>
      <c r="T179" s="355"/>
      <c r="U179" s="356"/>
      <c r="V179" s="355"/>
      <c r="W179" s="355"/>
      <c r="X179" s="356"/>
      <c r="Y179" s="354"/>
      <c r="Z179" s="354"/>
      <c r="AA179" s="374"/>
      <c r="AB179" s="355"/>
      <c r="AC179" s="355"/>
      <c r="AD179" s="356"/>
      <c r="AE179" s="355"/>
      <c r="AF179" s="355"/>
      <c r="AG179" s="356"/>
      <c r="AH179" s="355"/>
      <c r="AI179" s="355"/>
      <c r="AJ179" s="356"/>
      <c r="AK179" s="355"/>
      <c r="AL179" s="355"/>
      <c r="AM179" s="356"/>
      <c r="AN179" s="355"/>
      <c r="AO179" s="355"/>
      <c r="AP179" s="356"/>
      <c r="AQ179" s="355"/>
      <c r="AR179" s="355"/>
      <c r="AS179" s="356"/>
      <c r="AT179" s="354"/>
      <c r="AU179" s="354"/>
      <c r="AV179" s="374"/>
      <c r="AW179" s="354"/>
      <c r="AX179" s="354"/>
      <c r="AY179" s="354"/>
      <c r="AZ179" s="354"/>
      <c r="BA179" s="354"/>
      <c r="BB179" s="354"/>
      <c r="BC179" s="354"/>
      <c r="BD179" s="354"/>
      <c r="BE179" s="354"/>
      <c r="BF179" s="354"/>
      <c r="BG179" s="354"/>
      <c r="BH179" s="354"/>
      <c r="BI179" s="354"/>
      <c r="BJ179" s="354"/>
      <c r="BK179" s="354"/>
      <c r="BL179" s="354"/>
      <c r="BM179" s="354"/>
      <c r="BN179" s="354"/>
      <c r="BO179" s="31"/>
    </row>
    <row r="180" spans="1:67">
      <c r="A180" s="350"/>
      <c r="B180" s="375"/>
      <c r="C180" s="355"/>
      <c r="D180" s="376"/>
      <c r="E180" s="355"/>
      <c r="F180" s="377"/>
      <c r="G180" s="355"/>
      <c r="H180" s="355"/>
      <c r="I180" s="356"/>
      <c r="J180" s="355"/>
      <c r="K180" s="355"/>
      <c r="L180" s="356"/>
      <c r="M180" s="355"/>
      <c r="N180" s="355"/>
      <c r="O180" s="356"/>
      <c r="P180" s="355"/>
      <c r="Q180" s="355"/>
      <c r="R180" s="356"/>
      <c r="S180" s="355"/>
      <c r="T180" s="355"/>
      <c r="U180" s="356"/>
      <c r="V180" s="355"/>
      <c r="W180" s="355"/>
      <c r="X180" s="356"/>
      <c r="Y180" s="354"/>
      <c r="Z180" s="354"/>
      <c r="AA180" s="374"/>
      <c r="AB180" s="355"/>
      <c r="AC180" s="355"/>
      <c r="AD180" s="356"/>
      <c r="AE180" s="355"/>
      <c r="AF180" s="355"/>
      <c r="AG180" s="356"/>
      <c r="AH180" s="355"/>
      <c r="AI180" s="355"/>
      <c r="AJ180" s="356"/>
      <c r="AK180" s="355"/>
      <c r="AL180" s="355"/>
      <c r="AM180" s="356"/>
      <c r="AN180" s="355"/>
      <c r="AO180" s="355"/>
      <c r="AP180" s="356"/>
      <c r="AQ180" s="355"/>
      <c r="AR180" s="355"/>
      <c r="AS180" s="356"/>
      <c r="AT180" s="354"/>
      <c r="AU180" s="354"/>
      <c r="AV180" s="374"/>
      <c r="AW180" s="354"/>
      <c r="AX180" s="354"/>
      <c r="AY180" s="354"/>
      <c r="AZ180" s="354"/>
      <c r="BA180" s="354"/>
      <c r="BB180" s="354"/>
      <c r="BC180" s="354"/>
      <c r="BD180" s="354"/>
      <c r="BE180" s="354"/>
      <c r="BF180" s="354"/>
      <c r="BG180" s="354"/>
      <c r="BH180" s="354"/>
      <c r="BI180" s="354"/>
      <c r="BJ180" s="354"/>
      <c r="BK180" s="354"/>
      <c r="BL180" s="354"/>
      <c r="BM180" s="354"/>
      <c r="BN180" s="354"/>
      <c r="BO180" s="31"/>
    </row>
    <row r="181" spans="1:67">
      <c r="A181" s="350"/>
      <c r="B181" s="375"/>
      <c r="C181" s="355"/>
      <c r="D181" s="376"/>
      <c r="E181" s="355"/>
      <c r="F181" s="377"/>
      <c r="G181" s="355"/>
      <c r="H181" s="355"/>
      <c r="I181" s="356"/>
      <c r="J181" s="355"/>
      <c r="K181" s="355"/>
      <c r="L181" s="356"/>
      <c r="M181" s="355"/>
      <c r="N181" s="355"/>
      <c r="O181" s="356"/>
      <c r="P181" s="355"/>
      <c r="Q181" s="355"/>
      <c r="R181" s="356"/>
      <c r="S181" s="355"/>
      <c r="T181" s="355"/>
      <c r="U181" s="356"/>
      <c r="V181" s="355"/>
      <c r="W181" s="355"/>
      <c r="X181" s="356"/>
      <c r="Y181" s="354"/>
      <c r="Z181" s="354"/>
      <c r="AA181" s="374"/>
      <c r="AB181" s="355"/>
      <c r="AC181" s="355"/>
      <c r="AD181" s="356"/>
      <c r="AE181" s="355"/>
      <c r="AF181" s="355"/>
      <c r="AG181" s="356"/>
      <c r="AH181" s="355"/>
      <c r="AI181" s="355"/>
      <c r="AJ181" s="356"/>
      <c r="AK181" s="355"/>
      <c r="AL181" s="355"/>
      <c r="AM181" s="356"/>
      <c r="AN181" s="355"/>
      <c r="AO181" s="355"/>
      <c r="AP181" s="356"/>
      <c r="AQ181" s="355"/>
      <c r="AR181" s="355"/>
      <c r="AS181" s="356"/>
      <c r="AT181" s="354"/>
      <c r="AU181" s="354"/>
      <c r="AV181" s="374"/>
      <c r="AW181" s="354"/>
      <c r="AX181" s="354"/>
      <c r="AY181" s="354"/>
      <c r="AZ181" s="354"/>
      <c r="BA181" s="354"/>
      <c r="BB181" s="354"/>
      <c r="BC181" s="354"/>
      <c r="BD181" s="354"/>
      <c r="BE181" s="354"/>
      <c r="BF181" s="354"/>
      <c r="BG181" s="354"/>
      <c r="BH181" s="354"/>
      <c r="BI181" s="354"/>
      <c r="BJ181" s="354"/>
      <c r="BK181" s="354"/>
      <c r="BL181" s="354"/>
      <c r="BM181" s="354"/>
      <c r="BN181" s="354"/>
      <c r="BO181" s="31"/>
    </row>
    <row r="182" spans="1:67">
      <c r="A182" s="350"/>
      <c r="B182" s="375"/>
      <c r="C182" s="355"/>
      <c r="D182" s="376"/>
      <c r="E182" s="355"/>
      <c r="F182" s="377"/>
      <c r="G182" s="355"/>
      <c r="H182" s="355"/>
      <c r="I182" s="356"/>
      <c r="J182" s="355"/>
      <c r="K182" s="355"/>
      <c r="L182" s="356"/>
      <c r="M182" s="355"/>
      <c r="N182" s="355"/>
      <c r="O182" s="356"/>
      <c r="P182" s="355"/>
      <c r="Q182" s="355"/>
      <c r="R182" s="356"/>
      <c r="S182" s="355"/>
      <c r="T182" s="355"/>
      <c r="U182" s="356"/>
      <c r="V182" s="355"/>
      <c r="W182" s="355"/>
      <c r="X182" s="356"/>
      <c r="Y182" s="354"/>
      <c r="Z182" s="354"/>
      <c r="AA182" s="374"/>
      <c r="AB182" s="355"/>
      <c r="AC182" s="355"/>
      <c r="AD182" s="356"/>
      <c r="AE182" s="355"/>
      <c r="AF182" s="355"/>
      <c r="AG182" s="356"/>
      <c r="AH182" s="355"/>
      <c r="AI182" s="355"/>
      <c r="AJ182" s="356"/>
      <c r="AK182" s="355"/>
      <c r="AL182" s="355"/>
      <c r="AM182" s="356"/>
      <c r="AN182" s="355"/>
      <c r="AO182" s="355"/>
      <c r="AP182" s="356"/>
      <c r="AQ182" s="355"/>
      <c r="AR182" s="355"/>
      <c r="AS182" s="356"/>
      <c r="AT182" s="354"/>
      <c r="AU182" s="354"/>
      <c r="AV182" s="374"/>
      <c r="AW182" s="354"/>
      <c r="AX182" s="354"/>
      <c r="AY182" s="354"/>
      <c r="AZ182" s="354"/>
      <c r="BA182" s="354"/>
      <c r="BB182" s="354"/>
      <c r="BC182" s="354"/>
      <c r="BD182" s="354"/>
      <c r="BE182" s="354"/>
      <c r="BF182" s="354"/>
      <c r="BG182" s="354"/>
      <c r="BH182" s="354"/>
      <c r="BI182" s="354"/>
      <c r="BJ182" s="354"/>
      <c r="BK182" s="354"/>
      <c r="BL182" s="354"/>
      <c r="BM182" s="354"/>
      <c r="BN182" s="354"/>
      <c r="BO182" s="31"/>
    </row>
    <row r="183" spans="1:67">
      <c r="A183" s="350"/>
      <c r="B183" s="375"/>
      <c r="C183" s="355"/>
      <c r="D183" s="376"/>
      <c r="E183" s="355"/>
      <c r="F183" s="377"/>
      <c r="G183" s="355"/>
      <c r="H183" s="355"/>
      <c r="I183" s="356"/>
      <c r="J183" s="355"/>
      <c r="K183" s="355"/>
      <c r="L183" s="356"/>
      <c r="M183" s="355"/>
      <c r="N183" s="355"/>
      <c r="O183" s="356"/>
      <c r="P183" s="355"/>
      <c r="Q183" s="355"/>
      <c r="R183" s="356"/>
      <c r="S183" s="355"/>
      <c r="T183" s="355"/>
      <c r="U183" s="356"/>
      <c r="V183" s="355"/>
      <c r="W183" s="355"/>
      <c r="X183" s="356"/>
      <c r="Y183" s="354"/>
      <c r="Z183" s="354"/>
      <c r="AA183" s="374"/>
      <c r="AB183" s="355"/>
      <c r="AC183" s="355"/>
      <c r="AD183" s="356"/>
      <c r="AE183" s="355"/>
      <c r="AF183" s="355"/>
      <c r="AG183" s="356"/>
      <c r="AH183" s="355"/>
      <c r="AI183" s="355"/>
      <c r="AJ183" s="356"/>
      <c r="AK183" s="355"/>
      <c r="AL183" s="355"/>
      <c r="AM183" s="356"/>
      <c r="AN183" s="355"/>
      <c r="AO183" s="355"/>
      <c r="AP183" s="356"/>
      <c r="AQ183" s="355"/>
      <c r="AR183" s="355"/>
      <c r="AS183" s="356"/>
      <c r="AT183" s="354"/>
      <c r="AU183" s="354"/>
      <c r="AV183" s="374"/>
      <c r="AW183" s="354"/>
      <c r="AX183" s="354"/>
      <c r="AY183" s="354"/>
      <c r="AZ183" s="354"/>
      <c r="BA183" s="354"/>
      <c r="BB183" s="354"/>
      <c r="BC183" s="354"/>
      <c r="BD183" s="354"/>
      <c r="BE183" s="354"/>
      <c r="BF183" s="354"/>
      <c r="BG183" s="354"/>
      <c r="BH183" s="354"/>
      <c r="BI183" s="354"/>
      <c r="BJ183" s="354"/>
      <c r="BK183" s="354"/>
      <c r="BL183" s="354"/>
      <c r="BM183" s="354"/>
      <c r="BN183" s="354"/>
      <c r="BO183" s="31"/>
    </row>
    <row r="184" spans="1:67">
      <c r="A184" s="350"/>
      <c r="B184" s="375"/>
      <c r="C184" s="355"/>
      <c r="D184" s="376"/>
      <c r="E184" s="355"/>
      <c r="F184" s="377"/>
      <c r="G184" s="355"/>
      <c r="H184" s="355"/>
      <c r="I184" s="356"/>
      <c r="J184" s="355"/>
      <c r="K184" s="355"/>
      <c r="L184" s="356"/>
      <c r="M184" s="355"/>
      <c r="N184" s="355"/>
      <c r="O184" s="356"/>
      <c r="P184" s="355"/>
      <c r="Q184" s="355"/>
      <c r="R184" s="356"/>
      <c r="S184" s="355"/>
      <c r="T184" s="355"/>
      <c r="U184" s="356"/>
      <c r="V184" s="355"/>
      <c r="W184" s="355"/>
      <c r="X184" s="356"/>
      <c r="Y184" s="354"/>
      <c r="Z184" s="354"/>
      <c r="AA184" s="374"/>
      <c r="AB184" s="355"/>
      <c r="AC184" s="355"/>
      <c r="AD184" s="356"/>
      <c r="AE184" s="355"/>
      <c r="AF184" s="355"/>
      <c r="AG184" s="356"/>
      <c r="AH184" s="355"/>
      <c r="AI184" s="355"/>
      <c r="AJ184" s="356"/>
      <c r="AK184" s="355"/>
      <c r="AL184" s="355"/>
      <c r="AM184" s="356"/>
      <c r="AN184" s="355"/>
      <c r="AO184" s="355"/>
      <c r="AP184" s="356"/>
      <c r="AQ184" s="355"/>
      <c r="AR184" s="355"/>
      <c r="AS184" s="356"/>
      <c r="AT184" s="354"/>
      <c r="AU184" s="354"/>
      <c r="AV184" s="374"/>
      <c r="AW184" s="354"/>
      <c r="AX184" s="354"/>
      <c r="AY184" s="354"/>
      <c r="AZ184" s="354"/>
      <c r="BA184" s="354"/>
      <c r="BB184" s="354"/>
      <c r="BC184" s="354"/>
      <c r="BD184" s="354"/>
      <c r="BE184" s="354"/>
      <c r="BF184" s="354"/>
      <c r="BG184" s="354"/>
      <c r="BH184" s="354"/>
      <c r="BI184" s="354"/>
      <c r="BJ184" s="354"/>
      <c r="BK184" s="354"/>
      <c r="BL184" s="354"/>
      <c r="BM184" s="354"/>
      <c r="BN184" s="354"/>
      <c r="BO184" s="31"/>
    </row>
    <row r="185" spans="1:67">
      <c r="A185" s="370"/>
      <c r="B185" s="375"/>
      <c r="C185" s="355"/>
      <c r="D185" s="376"/>
      <c r="E185" s="355"/>
      <c r="F185" s="377"/>
      <c r="G185" s="355"/>
      <c r="H185" s="355"/>
      <c r="I185" s="356"/>
      <c r="J185" s="355"/>
      <c r="K185" s="355"/>
      <c r="L185" s="356"/>
      <c r="M185" s="355"/>
      <c r="N185" s="355"/>
      <c r="O185" s="356"/>
      <c r="P185" s="355"/>
      <c r="Q185" s="355"/>
      <c r="R185" s="356"/>
      <c r="S185" s="355"/>
      <c r="T185" s="355"/>
      <c r="U185" s="356"/>
      <c r="V185" s="355"/>
      <c r="W185" s="355"/>
      <c r="X185" s="356"/>
      <c r="Y185" s="354"/>
      <c r="Z185" s="354"/>
      <c r="AA185" s="374"/>
      <c r="AB185" s="355"/>
      <c r="AC185" s="355"/>
      <c r="AD185" s="356"/>
      <c r="AE185" s="355"/>
      <c r="AF185" s="355"/>
      <c r="AG185" s="356"/>
      <c r="AH185" s="355"/>
      <c r="AI185" s="355"/>
      <c r="AJ185" s="356"/>
      <c r="AK185" s="355"/>
      <c r="AL185" s="355"/>
      <c r="AM185" s="356"/>
      <c r="AN185" s="355"/>
      <c r="AO185" s="355"/>
      <c r="AP185" s="356"/>
      <c r="AQ185" s="355"/>
      <c r="AR185" s="355"/>
      <c r="AS185" s="356"/>
      <c r="AT185" s="354"/>
      <c r="AU185" s="354"/>
      <c r="AV185" s="374"/>
      <c r="AW185" s="354"/>
      <c r="AX185" s="354"/>
      <c r="AY185" s="354"/>
      <c r="AZ185" s="354"/>
      <c r="BA185" s="354"/>
      <c r="BB185" s="354"/>
      <c r="BC185" s="354"/>
      <c r="BD185" s="354"/>
      <c r="BE185" s="354"/>
      <c r="BF185" s="354"/>
      <c r="BG185" s="354"/>
      <c r="BH185" s="354"/>
      <c r="BI185" s="354"/>
      <c r="BJ185" s="354"/>
      <c r="BK185" s="354"/>
      <c r="BL185" s="354"/>
      <c r="BM185" s="354"/>
      <c r="BN185" s="354"/>
      <c r="BO185" s="31"/>
    </row>
    <row r="186" spans="1:67">
      <c r="A186" s="165"/>
      <c r="B186" s="375"/>
      <c r="C186" s="355"/>
      <c r="D186" s="376"/>
      <c r="E186" s="355"/>
      <c r="F186" s="377"/>
      <c r="G186" s="355"/>
      <c r="H186" s="355"/>
      <c r="I186" s="356"/>
      <c r="J186" s="355"/>
      <c r="K186" s="355"/>
      <c r="L186" s="356"/>
      <c r="M186" s="355"/>
      <c r="N186" s="355"/>
      <c r="O186" s="356"/>
      <c r="P186" s="355"/>
      <c r="Q186" s="355"/>
      <c r="R186" s="356"/>
      <c r="S186" s="355"/>
      <c r="T186" s="355"/>
      <c r="U186" s="356"/>
      <c r="V186" s="355"/>
      <c r="W186" s="355"/>
      <c r="X186" s="356"/>
      <c r="Y186" s="354"/>
      <c r="Z186" s="354"/>
      <c r="AA186" s="374"/>
      <c r="AB186" s="355"/>
      <c r="AC186" s="355"/>
      <c r="AD186" s="356"/>
      <c r="AE186" s="355"/>
      <c r="AF186" s="355"/>
      <c r="AG186" s="356"/>
      <c r="AH186" s="355"/>
      <c r="AI186" s="355"/>
      <c r="AJ186" s="356"/>
      <c r="AK186" s="355"/>
      <c r="AL186" s="355"/>
      <c r="AM186" s="356"/>
      <c r="AN186" s="355"/>
      <c r="AO186" s="355"/>
      <c r="AP186" s="356"/>
      <c r="AQ186" s="355"/>
      <c r="AR186" s="355"/>
      <c r="AS186" s="356"/>
      <c r="AT186" s="354"/>
      <c r="AU186" s="354"/>
      <c r="AV186" s="374"/>
      <c r="AW186" s="354"/>
      <c r="AX186" s="354"/>
      <c r="AY186" s="354"/>
      <c r="AZ186" s="354"/>
      <c r="BA186" s="354"/>
      <c r="BB186" s="354"/>
      <c r="BC186" s="354"/>
      <c r="BD186" s="354"/>
      <c r="BE186" s="354"/>
      <c r="BF186" s="354"/>
      <c r="BG186" s="354"/>
      <c r="BH186" s="354"/>
      <c r="BI186" s="354"/>
      <c r="BJ186" s="354"/>
      <c r="BK186" s="354"/>
      <c r="BL186" s="354"/>
      <c r="BM186" s="354"/>
      <c r="BN186" s="354"/>
      <c r="BO186" s="31"/>
    </row>
    <row r="187" spans="1:67">
      <c r="A187" s="165"/>
      <c r="B187" s="375"/>
      <c r="C187" s="355"/>
      <c r="D187" s="376"/>
      <c r="E187" s="355"/>
      <c r="F187" s="377"/>
      <c r="G187" s="355"/>
      <c r="H187" s="355"/>
      <c r="I187" s="356"/>
      <c r="J187" s="355"/>
      <c r="K187" s="355"/>
      <c r="L187" s="356"/>
      <c r="M187" s="355"/>
      <c r="N187" s="355"/>
      <c r="O187" s="356"/>
      <c r="P187" s="355"/>
      <c r="Q187" s="355"/>
      <c r="R187" s="356"/>
      <c r="S187" s="355"/>
      <c r="T187" s="355"/>
      <c r="U187" s="356"/>
      <c r="V187" s="355"/>
      <c r="W187" s="355"/>
      <c r="X187" s="356"/>
      <c r="Y187" s="354"/>
      <c r="Z187" s="354"/>
      <c r="AA187" s="374"/>
      <c r="AB187" s="355"/>
      <c r="AC187" s="355"/>
      <c r="AD187" s="356"/>
      <c r="AE187" s="355"/>
      <c r="AF187" s="355"/>
      <c r="AG187" s="356"/>
      <c r="AH187" s="355"/>
      <c r="AI187" s="355"/>
      <c r="AJ187" s="356"/>
      <c r="AK187" s="355"/>
      <c r="AL187" s="355"/>
      <c r="AM187" s="356"/>
      <c r="AN187" s="355"/>
      <c r="AO187" s="355"/>
      <c r="AP187" s="356"/>
      <c r="AQ187" s="355"/>
      <c r="AR187" s="355"/>
      <c r="AS187" s="356"/>
      <c r="AT187" s="354"/>
      <c r="AU187" s="354"/>
      <c r="AV187" s="374"/>
      <c r="AW187" s="354"/>
      <c r="AX187" s="354"/>
      <c r="AY187" s="354"/>
      <c r="AZ187" s="354"/>
      <c r="BA187" s="354"/>
      <c r="BB187" s="354"/>
      <c r="BC187" s="354"/>
      <c r="BD187" s="354"/>
      <c r="BE187" s="354"/>
      <c r="BF187" s="354"/>
      <c r="BG187" s="354"/>
      <c r="BH187" s="354"/>
      <c r="BI187" s="354"/>
      <c r="BJ187" s="354"/>
      <c r="BK187" s="354"/>
      <c r="BL187" s="354"/>
      <c r="BM187" s="354"/>
      <c r="BN187" s="354"/>
      <c r="BO187" s="31"/>
    </row>
    <row r="188" spans="1:67">
      <c r="A188" s="165"/>
      <c r="B188" s="375"/>
      <c r="C188" s="355"/>
      <c r="D188" s="376"/>
      <c r="E188" s="355"/>
      <c r="F188" s="377"/>
      <c r="G188" s="355"/>
      <c r="H188" s="355"/>
      <c r="I188" s="356"/>
      <c r="J188" s="355"/>
      <c r="K188" s="355"/>
      <c r="L188" s="356"/>
      <c r="M188" s="355"/>
      <c r="N188" s="355"/>
      <c r="O188" s="356"/>
      <c r="P188" s="355"/>
      <c r="Q188" s="355"/>
      <c r="R188" s="356"/>
      <c r="S188" s="355"/>
      <c r="T188" s="355"/>
      <c r="U188" s="356"/>
      <c r="V188" s="355"/>
      <c r="W188" s="355"/>
      <c r="X188" s="356"/>
      <c r="Y188" s="354"/>
      <c r="Z188" s="354"/>
      <c r="AA188" s="374"/>
      <c r="AB188" s="355"/>
      <c r="AC188" s="355"/>
      <c r="AD188" s="356"/>
      <c r="AE188" s="355"/>
      <c r="AF188" s="355"/>
      <c r="AG188" s="356"/>
      <c r="AH188" s="355"/>
      <c r="AI188" s="355"/>
      <c r="AJ188" s="356"/>
      <c r="AK188" s="355"/>
      <c r="AL188" s="355"/>
      <c r="AM188" s="356"/>
      <c r="AN188" s="355"/>
      <c r="AO188" s="355"/>
      <c r="AP188" s="356"/>
      <c r="AQ188" s="355"/>
      <c r="AR188" s="355"/>
      <c r="AS188" s="356"/>
      <c r="AT188" s="354"/>
      <c r="AU188" s="354"/>
      <c r="AV188" s="374"/>
      <c r="AW188" s="354"/>
      <c r="AX188" s="354"/>
      <c r="AY188" s="354"/>
      <c r="AZ188" s="354"/>
      <c r="BA188" s="354"/>
      <c r="BB188" s="354"/>
      <c r="BC188" s="354"/>
      <c r="BD188" s="354"/>
      <c r="BE188" s="354"/>
      <c r="BF188" s="354"/>
      <c r="BG188" s="354"/>
      <c r="BH188" s="354"/>
      <c r="BI188" s="354"/>
      <c r="BJ188" s="354"/>
      <c r="BK188" s="354"/>
      <c r="BL188" s="354"/>
      <c r="BM188" s="354"/>
      <c r="BN188" s="354"/>
      <c r="BO188" s="31"/>
    </row>
    <row r="189" spans="1:67">
      <c r="A189" s="165"/>
      <c r="B189" s="375"/>
      <c r="C189" s="355"/>
      <c r="D189" s="376"/>
      <c r="E189" s="355"/>
      <c r="F189" s="377"/>
      <c r="G189" s="355"/>
      <c r="H189" s="355"/>
      <c r="I189" s="356"/>
      <c r="J189" s="355"/>
      <c r="K189" s="355"/>
      <c r="L189" s="356"/>
      <c r="M189" s="355"/>
      <c r="N189" s="355"/>
      <c r="O189" s="356"/>
      <c r="P189" s="355"/>
      <c r="Q189" s="355"/>
      <c r="R189" s="356"/>
      <c r="S189" s="355"/>
      <c r="T189" s="355"/>
      <c r="U189" s="356"/>
      <c r="V189" s="355"/>
      <c r="W189" s="355"/>
      <c r="X189" s="356"/>
      <c r="Y189" s="354"/>
      <c r="Z189" s="354"/>
      <c r="AA189" s="374"/>
      <c r="AB189" s="355"/>
      <c r="AC189" s="355"/>
      <c r="AD189" s="356"/>
      <c r="AE189" s="355"/>
      <c r="AF189" s="355"/>
      <c r="AG189" s="356"/>
      <c r="AH189" s="355"/>
      <c r="AI189" s="355"/>
      <c r="AJ189" s="356"/>
      <c r="AK189" s="355"/>
      <c r="AL189" s="355"/>
      <c r="AM189" s="356"/>
      <c r="AN189" s="355"/>
      <c r="AO189" s="355"/>
      <c r="AP189" s="356"/>
      <c r="AQ189" s="355"/>
      <c r="AR189" s="355"/>
      <c r="AS189" s="356"/>
      <c r="AT189" s="354"/>
      <c r="AU189" s="354"/>
      <c r="AV189" s="374"/>
      <c r="AW189" s="354"/>
      <c r="AX189" s="354"/>
      <c r="AY189" s="354"/>
      <c r="AZ189" s="354"/>
      <c r="BA189" s="354"/>
      <c r="BB189" s="354"/>
      <c r="BC189" s="354"/>
      <c r="BD189" s="354"/>
      <c r="BE189" s="354"/>
      <c r="BF189" s="354"/>
      <c r="BG189" s="354"/>
      <c r="BH189" s="354"/>
      <c r="BI189" s="354"/>
      <c r="BJ189" s="354"/>
      <c r="BK189" s="354"/>
      <c r="BL189" s="354"/>
      <c r="BM189" s="354"/>
      <c r="BN189" s="354"/>
      <c r="BO189" s="31"/>
    </row>
    <row r="190" spans="1:67">
      <c r="A190" s="165"/>
      <c r="B190" s="375"/>
      <c r="C190" s="355"/>
      <c r="D190" s="376"/>
      <c r="E190" s="355"/>
      <c r="F190" s="377"/>
      <c r="G190" s="355"/>
      <c r="H190" s="355"/>
      <c r="I190" s="356"/>
      <c r="J190" s="355"/>
      <c r="K190" s="355"/>
      <c r="L190" s="356"/>
      <c r="M190" s="355"/>
      <c r="N190" s="355"/>
      <c r="O190" s="356"/>
      <c r="P190" s="355"/>
      <c r="Q190" s="355"/>
      <c r="R190" s="356"/>
      <c r="S190" s="355"/>
      <c r="T190" s="355"/>
      <c r="U190" s="356"/>
      <c r="V190" s="355"/>
      <c r="W190" s="355"/>
      <c r="X190" s="356"/>
      <c r="Y190" s="354"/>
      <c r="Z190" s="354"/>
      <c r="AA190" s="374"/>
      <c r="AB190" s="355"/>
      <c r="AC190" s="355"/>
      <c r="AD190" s="356"/>
      <c r="AE190" s="355"/>
      <c r="AF190" s="355"/>
      <c r="AG190" s="356"/>
      <c r="AH190" s="355"/>
      <c r="AI190" s="355"/>
      <c r="AJ190" s="356"/>
      <c r="AK190" s="355"/>
      <c r="AL190" s="355"/>
      <c r="AM190" s="356"/>
      <c r="AN190" s="355"/>
      <c r="AO190" s="355"/>
      <c r="AP190" s="356"/>
      <c r="AQ190" s="355"/>
      <c r="AR190" s="355"/>
      <c r="AS190" s="356"/>
      <c r="AT190" s="354"/>
      <c r="AU190" s="354"/>
      <c r="AV190" s="374"/>
      <c r="AW190" s="354"/>
      <c r="AX190" s="354"/>
      <c r="AY190" s="354"/>
      <c r="AZ190" s="354"/>
      <c r="BA190" s="354"/>
      <c r="BB190" s="354"/>
      <c r="BC190" s="354"/>
      <c r="BD190" s="354"/>
      <c r="BE190" s="354"/>
      <c r="BF190" s="354"/>
      <c r="BG190" s="354"/>
      <c r="BH190" s="354"/>
      <c r="BI190" s="354"/>
      <c r="BJ190" s="354"/>
      <c r="BK190" s="354"/>
      <c r="BL190" s="354"/>
      <c r="BM190" s="354"/>
      <c r="BN190" s="354"/>
      <c r="BO190" s="31"/>
    </row>
    <row r="191" spans="1:67">
      <c r="A191" s="165"/>
      <c r="B191" s="375"/>
      <c r="C191" s="355"/>
      <c r="D191" s="376"/>
      <c r="E191" s="355"/>
      <c r="F191" s="377"/>
      <c r="G191" s="355"/>
      <c r="H191" s="355"/>
      <c r="I191" s="356"/>
      <c r="J191" s="355"/>
      <c r="K191" s="355"/>
      <c r="L191" s="356"/>
      <c r="M191" s="355"/>
      <c r="N191" s="355"/>
      <c r="O191" s="356"/>
      <c r="P191" s="355"/>
      <c r="Q191" s="355"/>
      <c r="R191" s="356"/>
      <c r="S191" s="355"/>
      <c r="T191" s="355"/>
      <c r="U191" s="356"/>
      <c r="V191" s="355"/>
      <c r="W191" s="355"/>
      <c r="X191" s="356"/>
      <c r="Y191" s="354"/>
      <c r="Z191" s="354"/>
      <c r="AA191" s="374"/>
      <c r="AB191" s="355"/>
      <c r="AC191" s="355"/>
      <c r="AD191" s="356"/>
      <c r="AE191" s="355"/>
      <c r="AF191" s="355"/>
      <c r="AG191" s="356"/>
      <c r="AH191" s="355"/>
      <c r="AI191" s="355"/>
      <c r="AJ191" s="356"/>
      <c r="AK191" s="355"/>
      <c r="AL191" s="355"/>
      <c r="AM191" s="356"/>
      <c r="AN191" s="355"/>
      <c r="AO191" s="355"/>
      <c r="AP191" s="356"/>
      <c r="AQ191" s="355"/>
      <c r="AR191" s="355"/>
      <c r="AS191" s="356"/>
      <c r="AT191" s="354"/>
      <c r="AU191" s="354"/>
      <c r="AV191" s="374"/>
      <c r="AW191" s="354"/>
      <c r="AX191" s="354"/>
      <c r="AY191" s="354"/>
      <c r="AZ191" s="354"/>
      <c r="BA191" s="354"/>
      <c r="BB191" s="354"/>
      <c r="BC191" s="354"/>
      <c r="BD191" s="354"/>
      <c r="BE191" s="354"/>
      <c r="BF191" s="354"/>
      <c r="BG191" s="354"/>
      <c r="BH191" s="354"/>
      <c r="BI191" s="354"/>
      <c r="BJ191" s="354"/>
      <c r="BK191" s="354"/>
      <c r="BL191" s="354"/>
      <c r="BM191" s="354"/>
      <c r="BN191" s="354"/>
      <c r="BO191" s="31"/>
    </row>
    <row r="192" spans="1:67">
      <c r="A192" s="165"/>
      <c r="B192" s="375"/>
      <c r="C192" s="355"/>
      <c r="D192" s="376"/>
      <c r="E192" s="355"/>
      <c r="F192" s="377"/>
      <c r="G192" s="355"/>
      <c r="H192" s="355"/>
      <c r="I192" s="356"/>
      <c r="J192" s="355"/>
      <c r="K192" s="355"/>
      <c r="L192" s="356"/>
      <c r="M192" s="355"/>
      <c r="N192" s="355"/>
      <c r="O192" s="356"/>
      <c r="P192" s="355"/>
      <c r="Q192" s="355"/>
      <c r="R192" s="356"/>
      <c r="S192" s="355"/>
      <c r="T192" s="355"/>
      <c r="U192" s="356"/>
      <c r="V192" s="355"/>
      <c r="W192" s="355"/>
      <c r="X192" s="356"/>
      <c r="Y192" s="354"/>
      <c r="Z192" s="354"/>
      <c r="AA192" s="374"/>
      <c r="AB192" s="355"/>
      <c r="AC192" s="355"/>
      <c r="AD192" s="356"/>
      <c r="AE192" s="355"/>
      <c r="AF192" s="355"/>
      <c r="AG192" s="356"/>
      <c r="AH192" s="355"/>
      <c r="AI192" s="355"/>
      <c r="AJ192" s="356"/>
      <c r="AK192" s="355"/>
      <c r="AL192" s="355"/>
      <c r="AM192" s="356"/>
      <c r="AN192" s="355"/>
      <c r="AO192" s="355"/>
      <c r="AP192" s="356"/>
      <c r="AQ192" s="355"/>
      <c r="AR192" s="355"/>
      <c r="AS192" s="356"/>
      <c r="AT192" s="354"/>
      <c r="AU192" s="354"/>
      <c r="AV192" s="374"/>
      <c r="AW192" s="354"/>
      <c r="AX192" s="354"/>
      <c r="AY192" s="354"/>
      <c r="AZ192" s="354"/>
      <c r="BA192" s="354"/>
      <c r="BB192" s="354"/>
      <c r="BC192" s="354"/>
      <c r="BD192" s="354"/>
      <c r="BE192" s="354"/>
      <c r="BF192" s="354"/>
      <c r="BG192" s="354"/>
      <c r="BH192" s="354"/>
      <c r="BI192" s="354"/>
      <c r="BJ192" s="354"/>
      <c r="BK192" s="354"/>
      <c r="BL192" s="354"/>
      <c r="BM192" s="354"/>
      <c r="BN192" s="354"/>
      <c r="BO192" s="31"/>
    </row>
    <row r="193" spans="1:67">
      <c r="A193" s="350"/>
      <c r="B193" s="375"/>
      <c r="C193" s="355"/>
      <c r="D193" s="376"/>
      <c r="E193" s="355"/>
      <c r="F193" s="377"/>
      <c r="G193" s="355"/>
      <c r="H193" s="355"/>
      <c r="I193" s="356"/>
      <c r="J193" s="355"/>
      <c r="K193" s="355"/>
      <c r="L193" s="356"/>
      <c r="M193" s="355"/>
      <c r="N193" s="355"/>
      <c r="O193" s="356"/>
      <c r="P193" s="355"/>
      <c r="Q193" s="355"/>
      <c r="R193" s="356"/>
      <c r="S193" s="355"/>
      <c r="T193" s="355"/>
      <c r="U193" s="356"/>
      <c r="V193" s="355"/>
      <c r="W193" s="355"/>
      <c r="X193" s="356"/>
      <c r="Y193" s="354"/>
      <c r="Z193" s="354"/>
      <c r="AA193" s="374"/>
      <c r="AB193" s="355"/>
      <c r="AC193" s="355"/>
      <c r="AD193" s="356"/>
      <c r="AE193" s="355"/>
      <c r="AF193" s="355"/>
      <c r="AG193" s="356"/>
      <c r="AH193" s="355"/>
      <c r="AI193" s="355"/>
      <c r="AJ193" s="356"/>
      <c r="AK193" s="355"/>
      <c r="AL193" s="355"/>
      <c r="AM193" s="356"/>
      <c r="AN193" s="355"/>
      <c r="AO193" s="355"/>
      <c r="AP193" s="356"/>
      <c r="AQ193" s="355"/>
      <c r="AR193" s="355"/>
      <c r="AS193" s="356"/>
      <c r="AT193" s="354"/>
      <c r="AU193" s="354"/>
      <c r="AV193" s="374"/>
      <c r="AW193" s="354"/>
      <c r="AX193" s="354"/>
      <c r="AY193" s="354"/>
      <c r="AZ193" s="354"/>
      <c r="BA193" s="354"/>
      <c r="BB193" s="354"/>
      <c r="BC193" s="354"/>
      <c r="BD193" s="354"/>
      <c r="BE193" s="354"/>
      <c r="BF193" s="354"/>
      <c r="BG193" s="354"/>
      <c r="BH193" s="354"/>
      <c r="BI193" s="354"/>
      <c r="BJ193" s="354"/>
      <c r="BK193" s="354"/>
      <c r="BL193" s="354"/>
      <c r="BM193" s="354"/>
      <c r="BN193" s="354"/>
      <c r="BO193" s="31"/>
    </row>
    <row r="194" spans="1:67">
      <c r="A194" s="350"/>
      <c r="B194" s="375"/>
      <c r="C194" s="355"/>
      <c r="D194" s="376"/>
      <c r="E194" s="355"/>
      <c r="F194" s="377"/>
      <c r="G194" s="355"/>
      <c r="H194" s="355"/>
      <c r="I194" s="356"/>
      <c r="J194" s="355"/>
      <c r="K194" s="355"/>
      <c r="L194" s="356"/>
      <c r="M194" s="355"/>
      <c r="N194" s="355"/>
      <c r="O194" s="356"/>
      <c r="P194" s="355"/>
      <c r="Q194" s="355"/>
      <c r="R194" s="356"/>
      <c r="S194" s="355"/>
      <c r="T194" s="355"/>
      <c r="U194" s="356"/>
      <c r="V194" s="355"/>
      <c r="W194" s="355"/>
      <c r="X194" s="356"/>
      <c r="Y194" s="354"/>
      <c r="Z194" s="354"/>
      <c r="AA194" s="374"/>
      <c r="AB194" s="355"/>
      <c r="AC194" s="355"/>
      <c r="AD194" s="356"/>
      <c r="AE194" s="355"/>
      <c r="AF194" s="355"/>
      <c r="AG194" s="356"/>
      <c r="AH194" s="355"/>
      <c r="AI194" s="355"/>
      <c r="AJ194" s="356"/>
      <c r="AK194" s="355"/>
      <c r="AL194" s="355"/>
      <c r="AM194" s="356"/>
      <c r="AN194" s="355"/>
      <c r="AO194" s="355"/>
      <c r="AP194" s="356"/>
      <c r="AQ194" s="355"/>
      <c r="AR194" s="355"/>
      <c r="AS194" s="356"/>
      <c r="AT194" s="354"/>
      <c r="AU194" s="354"/>
      <c r="AV194" s="374"/>
      <c r="AW194" s="354"/>
      <c r="AX194" s="354"/>
      <c r="AY194" s="354"/>
      <c r="AZ194" s="354"/>
      <c r="BA194" s="354"/>
      <c r="BB194" s="354"/>
      <c r="BC194" s="354"/>
      <c r="BD194" s="354"/>
      <c r="BE194" s="354"/>
      <c r="BF194" s="354"/>
      <c r="BG194" s="354"/>
      <c r="BH194" s="354"/>
      <c r="BI194" s="354"/>
      <c r="BJ194" s="354"/>
      <c r="BK194" s="354"/>
      <c r="BL194" s="354"/>
      <c r="BM194" s="354"/>
      <c r="BN194" s="354"/>
      <c r="BO194" s="31"/>
    </row>
    <row r="195" spans="1:67">
      <c r="A195" s="350"/>
      <c r="B195" s="375"/>
      <c r="C195" s="355"/>
      <c r="D195" s="376"/>
      <c r="E195" s="355"/>
      <c r="F195" s="377"/>
      <c r="G195" s="355"/>
      <c r="H195" s="355"/>
      <c r="I195" s="356"/>
      <c r="J195" s="355"/>
      <c r="K195" s="355"/>
      <c r="L195" s="356"/>
      <c r="M195" s="355"/>
      <c r="N195" s="355"/>
      <c r="O195" s="356"/>
      <c r="P195" s="355"/>
      <c r="Q195" s="355"/>
      <c r="R195" s="356"/>
      <c r="S195" s="355"/>
      <c r="T195" s="355"/>
      <c r="U195" s="356"/>
      <c r="V195" s="355"/>
      <c r="W195" s="355"/>
      <c r="X195" s="356"/>
      <c r="Y195" s="354"/>
      <c r="Z195" s="354"/>
      <c r="AA195" s="374"/>
      <c r="AB195" s="355"/>
      <c r="AC195" s="355"/>
      <c r="AD195" s="356"/>
      <c r="AE195" s="355"/>
      <c r="AF195" s="355"/>
      <c r="AG195" s="356"/>
      <c r="AH195" s="355"/>
      <c r="AI195" s="355"/>
      <c r="AJ195" s="356"/>
      <c r="AK195" s="355"/>
      <c r="AL195" s="355"/>
      <c r="AM195" s="356"/>
      <c r="AN195" s="355"/>
      <c r="AO195" s="355"/>
      <c r="AP195" s="356"/>
      <c r="AQ195" s="355"/>
      <c r="AR195" s="355"/>
      <c r="AS195" s="356"/>
      <c r="AT195" s="354"/>
      <c r="AU195" s="354"/>
      <c r="AV195" s="374"/>
      <c r="AW195" s="354"/>
      <c r="AX195" s="354"/>
      <c r="AY195" s="354"/>
      <c r="AZ195" s="354"/>
      <c r="BA195" s="354"/>
      <c r="BB195" s="354"/>
      <c r="BC195" s="354"/>
      <c r="BD195" s="354"/>
      <c r="BE195" s="354"/>
      <c r="BF195" s="354"/>
      <c r="BG195" s="354"/>
      <c r="BH195" s="354"/>
      <c r="BI195" s="354"/>
      <c r="BJ195" s="354"/>
      <c r="BK195" s="354"/>
      <c r="BL195" s="354"/>
      <c r="BM195" s="354"/>
      <c r="BN195" s="354"/>
      <c r="BO195" s="31"/>
    </row>
    <row r="196" spans="1:67">
      <c r="A196" s="350"/>
      <c r="B196" s="375"/>
      <c r="C196" s="355"/>
      <c r="D196" s="376"/>
      <c r="E196" s="355"/>
      <c r="F196" s="377"/>
      <c r="G196" s="355"/>
      <c r="H196" s="355"/>
      <c r="I196" s="356"/>
      <c r="J196" s="355"/>
      <c r="K196" s="355"/>
      <c r="L196" s="356"/>
      <c r="M196" s="355"/>
      <c r="N196" s="355"/>
      <c r="O196" s="356"/>
      <c r="P196" s="355"/>
      <c r="Q196" s="355"/>
      <c r="R196" s="356"/>
      <c r="S196" s="355"/>
      <c r="T196" s="355"/>
      <c r="U196" s="356"/>
      <c r="V196" s="355"/>
      <c r="W196" s="355"/>
      <c r="X196" s="356"/>
      <c r="Y196" s="354"/>
      <c r="Z196" s="354"/>
      <c r="AA196" s="374"/>
      <c r="AB196" s="355"/>
      <c r="AC196" s="355"/>
      <c r="AD196" s="356"/>
      <c r="AE196" s="355"/>
      <c r="AF196" s="355"/>
      <c r="AG196" s="356"/>
      <c r="AH196" s="355"/>
      <c r="AI196" s="355"/>
      <c r="AJ196" s="356"/>
      <c r="AK196" s="355"/>
      <c r="AL196" s="355"/>
      <c r="AM196" s="356"/>
      <c r="AN196" s="355"/>
      <c r="AO196" s="355"/>
      <c r="AP196" s="356"/>
      <c r="AQ196" s="355"/>
      <c r="AR196" s="355"/>
      <c r="AS196" s="356"/>
      <c r="AT196" s="354"/>
      <c r="AU196" s="354"/>
      <c r="AV196" s="374"/>
      <c r="AW196" s="354"/>
      <c r="AX196" s="354"/>
      <c r="AY196" s="354"/>
      <c r="AZ196" s="354"/>
      <c r="BA196" s="354"/>
      <c r="BB196" s="354"/>
      <c r="BC196" s="354"/>
      <c r="BD196" s="354"/>
      <c r="BE196" s="354"/>
      <c r="BF196" s="354"/>
      <c r="BG196" s="354"/>
      <c r="BH196" s="354"/>
      <c r="BI196" s="354"/>
      <c r="BJ196" s="354"/>
      <c r="BK196" s="354"/>
      <c r="BL196" s="354"/>
      <c r="BM196" s="354"/>
      <c r="BN196" s="354"/>
      <c r="BO196" s="31"/>
    </row>
    <row r="197" spans="1:67">
      <c r="A197" s="350"/>
      <c r="B197" s="375"/>
      <c r="C197" s="355"/>
      <c r="D197" s="376"/>
      <c r="E197" s="355"/>
      <c r="F197" s="377"/>
      <c r="G197" s="355"/>
      <c r="H197" s="355"/>
      <c r="I197" s="356"/>
      <c r="J197" s="355"/>
      <c r="K197" s="355"/>
      <c r="L197" s="356"/>
      <c r="M197" s="355"/>
      <c r="N197" s="355"/>
      <c r="O197" s="356"/>
      <c r="P197" s="355"/>
      <c r="Q197" s="355"/>
      <c r="R197" s="356"/>
      <c r="S197" s="355"/>
      <c r="T197" s="355"/>
      <c r="U197" s="356"/>
      <c r="V197" s="355"/>
      <c r="W197" s="355"/>
      <c r="X197" s="356"/>
      <c r="Y197" s="354"/>
      <c r="Z197" s="354"/>
      <c r="AA197" s="374"/>
      <c r="AB197" s="355"/>
      <c r="AC197" s="355"/>
      <c r="AD197" s="356"/>
      <c r="AE197" s="355"/>
      <c r="AF197" s="355"/>
      <c r="AG197" s="356"/>
      <c r="AH197" s="355"/>
      <c r="AI197" s="355"/>
      <c r="AJ197" s="356"/>
      <c r="AK197" s="355"/>
      <c r="AL197" s="355"/>
      <c r="AM197" s="356"/>
      <c r="AN197" s="355"/>
      <c r="AO197" s="355"/>
      <c r="AP197" s="356"/>
      <c r="AQ197" s="355"/>
      <c r="AR197" s="355"/>
      <c r="AS197" s="356"/>
      <c r="AT197" s="354"/>
      <c r="AU197" s="354"/>
      <c r="AV197" s="374"/>
      <c r="AW197" s="354"/>
      <c r="AX197" s="354"/>
      <c r="AY197" s="354"/>
      <c r="AZ197" s="354"/>
      <c r="BA197" s="354"/>
      <c r="BB197" s="354"/>
      <c r="BC197" s="354"/>
      <c r="BD197" s="354"/>
      <c r="BE197" s="354"/>
      <c r="BF197" s="354"/>
      <c r="BG197" s="354"/>
      <c r="BH197" s="354"/>
      <c r="BI197" s="354"/>
      <c r="BJ197" s="354"/>
      <c r="BK197" s="354"/>
      <c r="BL197" s="354"/>
      <c r="BM197" s="354"/>
      <c r="BN197" s="354"/>
      <c r="BO197" s="31"/>
    </row>
    <row r="198" spans="1:67">
      <c r="A198" s="350"/>
      <c r="B198" s="375"/>
      <c r="C198" s="355"/>
      <c r="D198" s="376"/>
      <c r="E198" s="355"/>
      <c r="F198" s="377"/>
      <c r="G198" s="355"/>
      <c r="H198" s="355"/>
      <c r="I198" s="356"/>
      <c r="J198" s="355"/>
      <c r="K198" s="355"/>
      <c r="L198" s="356"/>
      <c r="M198" s="355"/>
      <c r="N198" s="355"/>
      <c r="O198" s="356"/>
      <c r="P198" s="355"/>
      <c r="Q198" s="355"/>
      <c r="R198" s="356"/>
      <c r="S198" s="355"/>
      <c r="T198" s="355"/>
      <c r="U198" s="356"/>
      <c r="V198" s="355"/>
      <c r="W198" s="355"/>
      <c r="X198" s="356"/>
      <c r="Y198" s="354"/>
      <c r="Z198" s="354"/>
      <c r="AA198" s="374"/>
      <c r="AB198" s="355"/>
      <c r="AC198" s="355"/>
      <c r="AD198" s="356"/>
      <c r="AE198" s="355"/>
      <c r="AF198" s="355"/>
      <c r="AG198" s="356"/>
      <c r="AH198" s="355"/>
      <c r="AI198" s="355"/>
      <c r="AJ198" s="356"/>
      <c r="AK198" s="355"/>
      <c r="AL198" s="355"/>
      <c r="AM198" s="356"/>
      <c r="AN198" s="355"/>
      <c r="AO198" s="355"/>
      <c r="AP198" s="356"/>
      <c r="AQ198" s="355"/>
      <c r="AR198" s="355"/>
      <c r="AS198" s="356"/>
      <c r="AT198" s="354"/>
      <c r="AU198" s="354"/>
      <c r="AV198" s="374"/>
      <c r="AW198" s="354"/>
      <c r="AX198" s="354"/>
      <c r="AY198" s="354"/>
      <c r="AZ198" s="354"/>
      <c r="BA198" s="354"/>
      <c r="BB198" s="354"/>
      <c r="BC198" s="354"/>
      <c r="BD198" s="354"/>
      <c r="BE198" s="354"/>
      <c r="BF198" s="354"/>
      <c r="BG198" s="354"/>
      <c r="BH198" s="354"/>
      <c r="BI198" s="354"/>
      <c r="BJ198" s="354"/>
      <c r="BK198" s="354"/>
      <c r="BL198" s="354"/>
      <c r="BM198" s="354"/>
      <c r="BN198" s="354"/>
      <c r="BO198" s="31"/>
    </row>
    <row r="199" spans="1:67">
      <c r="A199" s="350"/>
      <c r="B199" s="375"/>
      <c r="C199" s="355"/>
      <c r="D199" s="376"/>
      <c r="E199" s="355"/>
      <c r="F199" s="377"/>
      <c r="G199" s="355"/>
      <c r="H199" s="355"/>
      <c r="I199" s="356"/>
      <c r="J199" s="355"/>
      <c r="K199" s="355"/>
      <c r="L199" s="356"/>
      <c r="M199" s="355"/>
      <c r="N199" s="355"/>
      <c r="O199" s="356"/>
      <c r="P199" s="355"/>
      <c r="Q199" s="355"/>
      <c r="R199" s="356"/>
      <c r="S199" s="355"/>
      <c r="T199" s="355"/>
      <c r="U199" s="356"/>
      <c r="V199" s="355"/>
      <c r="W199" s="355"/>
      <c r="X199" s="356"/>
      <c r="Y199" s="354"/>
      <c r="Z199" s="354"/>
      <c r="AA199" s="374"/>
      <c r="AB199" s="355"/>
      <c r="AC199" s="355"/>
      <c r="AD199" s="356"/>
      <c r="AE199" s="355"/>
      <c r="AF199" s="355"/>
      <c r="AG199" s="356"/>
      <c r="AH199" s="355"/>
      <c r="AI199" s="355"/>
      <c r="AJ199" s="356"/>
      <c r="AK199" s="355"/>
      <c r="AL199" s="355"/>
      <c r="AM199" s="356"/>
      <c r="AN199" s="355"/>
      <c r="AO199" s="355"/>
      <c r="AP199" s="356"/>
      <c r="AQ199" s="355"/>
      <c r="AR199" s="355"/>
      <c r="AS199" s="356"/>
      <c r="AT199" s="354"/>
      <c r="AU199" s="354"/>
      <c r="AV199" s="374"/>
      <c r="AW199" s="354"/>
      <c r="AX199" s="354"/>
      <c r="AY199" s="354"/>
      <c r="AZ199" s="354"/>
      <c r="BA199" s="354"/>
      <c r="BB199" s="354"/>
      <c r="BC199" s="354"/>
      <c r="BD199" s="354"/>
      <c r="BE199" s="354"/>
      <c r="BF199" s="354"/>
      <c r="BG199" s="354"/>
      <c r="BH199" s="354"/>
      <c r="BI199" s="354"/>
      <c r="BJ199" s="354"/>
      <c r="BK199" s="354"/>
      <c r="BL199" s="354"/>
      <c r="BM199" s="354"/>
      <c r="BN199" s="354"/>
      <c r="BO199" s="31"/>
    </row>
    <row r="200" spans="1:67">
      <c r="A200" s="350"/>
      <c r="B200" s="375"/>
      <c r="C200" s="355"/>
      <c r="D200" s="376"/>
      <c r="E200" s="355"/>
      <c r="F200" s="377"/>
      <c r="G200" s="355"/>
      <c r="H200" s="355"/>
      <c r="I200" s="356"/>
      <c r="J200" s="355"/>
      <c r="K200" s="355"/>
      <c r="L200" s="356"/>
      <c r="M200" s="355"/>
      <c r="N200" s="355"/>
      <c r="O200" s="356"/>
      <c r="P200" s="355"/>
      <c r="Q200" s="355"/>
      <c r="R200" s="356"/>
      <c r="S200" s="355"/>
      <c r="T200" s="355"/>
      <c r="U200" s="356"/>
      <c r="V200" s="355"/>
      <c r="W200" s="355"/>
      <c r="X200" s="356"/>
      <c r="Y200" s="354"/>
      <c r="Z200" s="354"/>
      <c r="AA200" s="374"/>
      <c r="AB200" s="355"/>
      <c r="AC200" s="355"/>
      <c r="AD200" s="356"/>
      <c r="AE200" s="355"/>
      <c r="AF200" s="355"/>
      <c r="AG200" s="356"/>
      <c r="AH200" s="355"/>
      <c r="AI200" s="355"/>
      <c r="AJ200" s="356"/>
      <c r="AK200" s="355"/>
      <c r="AL200" s="355"/>
      <c r="AM200" s="356"/>
      <c r="AN200" s="355"/>
      <c r="AO200" s="355"/>
      <c r="AP200" s="356"/>
      <c r="AQ200" s="355"/>
      <c r="AR200" s="355"/>
      <c r="AS200" s="356"/>
      <c r="AT200" s="354"/>
      <c r="AU200" s="354"/>
      <c r="AV200" s="374"/>
      <c r="AW200" s="354"/>
      <c r="AX200" s="354"/>
      <c r="AY200" s="354"/>
      <c r="AZ200" s="354"/>
      <c r="BA200" s="354"/>
      <c r="BB200" s="354"/>
      <c r="BC200" s="354"/>
      <c r="BD200" s="354"/>
      <c r="BE200" s="354"/>
      <c r="BF200" s="354"/>
      <c r="BG200" s="354"/>
      <c r="BH200" s="354"/>
      <c r="BI200" s="354"/>
      <c r="BJ200" s="354"/>
      <c r="BK200" s="354"/>
      <c r="BL200" s="354"/>
      <c r="BM200" s="354"/>
      <c r="BN200" s="354"/>
      <c r="BO200" s="31"/>
    </row>
    <row r="201" spans="1:67">
      <c r="A201" s="350"/>
      <c r="B201" s="375"/>
      <c r="C201" s="355"/>
      <c r="D201" s="376"/>
      <c r="E201" s="355"/>
      <c r="F201" s="377"/>
      <c r="G201" s="355"/>
      <c r="H201" s="355"/>
      <c r="I201" s="356"/>
      <c r="J201" s="355"/>
      <c r="K201" s="355"/>
      <c r="L201" s="356"/>
      <c r="M201" s="355"/>
      <c r="N201" s="355"/>
      <c r="O201" s="356"/>
      <c r="P201" s="355"/>
      <c r="Q201" s="355"/>
      <c r="R201" s="356"/>
      <c r="S201" s="355"/>
      <c r="T201" s="355"/>
      <c r="U201" s="356"/>
      <c r="V201" s="355"/>
      <c r="W201" s="355"/>
      <c r="X201" s="356"/>
      <c r="Y201" s="354"/>
      <c r="Z201" s="354"/>
      <c r="AA201" s="374"/>
      <c r="AB201" s="355"/>
      <c r="AC201" s="355"/>
      <c r="AD201" s="356"/>
      <c r="AE201" s="355"/>
      <c r="AF201" s="355"/>
      <c r="AG201" s="356"/>
      <c r="AH201" s="355"/>
      <c r="AI201" s="355"/>
      <c r="AJ201" s="356"/>
      <c r="AK201" s="355"/>
      <c r="AL201" s="355"/>
      <c r="AM201" s="356"/>
      <c r="AN201" s="355"/>
      <c r="AO201" s="355"/>
      <c r="AP201" s="356"/>
      <c r="AQ201" s="355"/>
      <c r="AR201" s="355"/>
      <c r="AS201" s="356"/>
      <c r="AT201" s="354"/>
      <c r="AU201" s="354"/>
      <c r="AV201" s="374"/>
      <c r="AW201" s="354"/>
      <c r="AX201" s="354"/>
      <c r="AY201" s="354"/>
      <c r="AZ201" s="354"/>
      <c r="BA201" s="354"/>
      <c r="BB201" s="354"/>
      <c r="BC201" s="354"/>
      <c r="BD201" s="354"/>
      <c r="BE201" s="354"/>
      <c r="BF201" s="354"/>
      <c r="BG201" s="354"/>
      <c r="BH201" s="354"/>
      <c r="BI201" s="354"/>
      <c r="BJ201" s="354"/>
      <c r="BK201" s="354"/>
      <c r="BL201" s="354"/>
      <c r="BM201" s="354"/>
      <c r="BN201" s="354"/>
      <c r="BO201" s="31"/>
    </row>
    <row r="202" spans="1:67">
      <c r="A202" s="350"/>
      <c r="B202" s="375"/>
      <c r="C202" s="355"/>
      <c r="D202" s="376"/>
      <c r="E202" s="355"/>
      <c r="F202" s="377"/>
      <c r="G202" s="355"/>
      <c r="H202" s="355"/>
      <c r="I202" s="356"/>
      <c r="J202" s="355"/>
      <c r="K202" s="355"/>
      <c r="L202" s="356"/>
      <c r="M202" s="355"/>
      <c r="N202" s="355"/>
      <c r="O202" s="356"/>
      <c r="P202" s="355"/>
      <c r="Q202" s="355"/>
      <c r="R202" s="356"/>
      <c r="S202" s="355"/>
      <c r="T202" s="355"/>
      <c r="U202" s="356"/>
      <c r="V202" s="355"/>
      <c r="W202" s="355"/>
      <c r="X202" s="356"/>
      <c r="Y202" s="354"/>
      <c r="Z202" s="354"/>
      <c r="AA202" s="374"/>
      <c r="AB202" s="355"/>
      <c r="AC202" s="355"/>
      <c r="AD202" s="356"/>
      <c r="AE202" s="355"/>
      <c r="AF202" s="355"/>
      <c r="AG202" s="356"/>
      <c r="AH202" s="355"/>
      <c r="AI202" s="355"/>
      <c r="AJ202" s="356"/>
      <c r="AK202" s="355"/>
      <c r="AL202" s="355"/>
      <c r="AM202" s="356"/>
      <c r="AN202" s="355"/>
      <c r="AO202" s="355"/>
      <c r="AP202" s="356"/>
      <c r="AQ202" s="355"/>
      <c r="AR202" s="355"/>
      <c r="AS202" s="356"/>
      <c r="AT202" s="354"/>
      <c r="AU202" s="354"/>
      <c r="AV202" s="374"/>
      <c r="AW202" s="354"/>
      <c r="AX202" s="354"/>
      <c r="AY202" s="354"/>
      <c r="AZ202" s="354"/>
      <c r="BA202" s="354"/>
      <c r="BB202" s="354"/>
      <c r="BC202" s="354"/>
      <c r="BD202" s="354"/>
      <c r="BE202" s="354"/>
      <c r="BF202" s="354"/>
      <c r="BG202" s="354"/>
      <c r="BH202" s="354"/>
      <c r="BI202" s="354"/>
      <c r="BJ202" s="354"/>
      <c r="BK202" s="354"/>
      <c r="BL202" s="354"/>
      <c r="BM202" s="354"/>
      <c r="BN202" s="354"/>
      <c r="BO202" s="31"/>
    </row>
    <row r="203" spans="1:67">
      <c r="A203" s="350"/>
      <c r="B203" s="375"/>
      <c r="C203" s="355"/>
      <c r="D203" s="376"/>
      <c r="E203" s="355"/>
      <c r="F203" s="377"/>
      <c r="G203" s="355"/>
      <c r="H203" s="355"/>
      <c r="I203" s="356"/>
      <c r="J203" s="355"/>
      <c r="K203" s="355"/>
      <c r="L203" s="356"/>
      <c r="M203" s="355"/>
      <c r="N203" s="355"/>
      <c r="O203" s="356"/>
      <c r="P203" s="355"/>
      <c r="Q203" s="355"/>
      <c r="R203" s="356"/>
      <c r="S203" s="355"/>
      <c r="T203" s="355"/>
      <c r="U203" s="356"/>
      <c r="V203" s="355"/>
      <c r="W203" s="355"/>
      <c r="X203" s="356"/>
      <c r="Y203" s="354"/>
      <c r="Z203" s="354"/>
      <c r="AA203" s="374"/>
      <c r="AB203" s="355"/>
      <c r="AC203" s="355"/>
      <c r="AD203" s="356"/>
      <c r="AE203" s="355"/>
      <c r="AF203" s="355"/>
      <c r="AG203" s="356"/>
      <c r="AH203" s="355"/>
      <c r="AI203" s="355"/>
      <c r="AJ203" s="356"/>
      <c r="AK203" s="355"/>
      <c r="AL203" s="355"/>
      <c r="AM203" s="356"/>
      <c r="AN203" s="355"/>
      <c r="AO203" s="355"/>
      <c r="AP203" s="356"/>
      <c r="AQ203" s="355"/>
      <c r="AR203" s="355"/>
      <c r="AS203" s="356"/>
      <c r="AT203" s="354"/>
      <c r="AU203" s="354"/>
      <c r="AV203" s="374"/>
      <c r="AW203" s="354"/>
      <c r="AX203" s="354"/>
      <c r="AY203" s="354"/>
      <c r="AZ203" s="354"/>
      <c r="BA203" s="354"/>
      <c r="BB203" s="354"/>
      <c r="BC203" s="354"/>
      <c r="BD203" s="354"/>
      <c r="BE203" s="354"/>
      <c r="BF203" s="354"/>
      <c r="BG203" s="354"/>
      <c r="BH203" s="354"/>
      <c r="BI203" s="354"/>
      <c r="BJ203" s="354"/>
      <c r="BK203" s="354"/>
      <c r="BL203" s="354"/>
      <c r="BM203" s="354"/>
      <c r="BN203" s="354"/>
      <c r="BO203" s="31"/>
    </row>
    <row r="204" spans="1:67">
      <c r="A204" s="350"/>
      <c r="B204" s="375"/>
      <c r="C204" s="355"/>
      <c r="D204" s="376"/>
      <c r="E204" s="355"/>
      <c r="F204" s="377"/>
      <c r="G204" s="355"/>
      <c r="H204" s="355"/>
      <c r="I204" s="356"/>
      <c r="J204" s="355"/>
      <c r="K204" s="355"/>
      <c r="L204" s="356"/>
      <c r="M204" s="355"/>
      <c r="N204" s="355"/>
      <c r="O204" s="356"/>
      <c r="P204" s="355"/>
      <c r="Q204" s="355"/>
      <c r="R204" s="356"/>
      <c r="S204" s="355"/>
      <c r="T204" s="355"/>
      <c r="U204" s="356"/>
      <c r="V204" s="355"/>
      <c r="W204" s="355"/>
      <c r="X204" s="356"/>
      <c r="Y204" s="354"/>
      <c r="Z204" s="354"/>
      <c r="AA204" s="374"/>
      <c r="AB204" s="355"/>
      <c r="AC204" s="355"/>
      <c r="AD204" s="356"/>
      <c r="AE204" s="355"/>
      <c r="AF204" s="355"/>
      <c r="AG204" s="356"/>
      <c r="AH204" s="355"/>
      <c r="AI204" s="355"/>
      <c r="AJ204" s="356"/>
      <c r="AK204" s="355"/>
      <c r="AL204" s="355"/>
      <c r="AM204" s="356"/>
      <c r="AN204" s="355"/>
      <c r="AO204" s="355"/>
      <c r="AP204" s="356"/>
      <c r="AQ204" s="355"/>
      <c r="AR204" s="355"/>
      <c r="AS204" s="356"/>
      <c r="AT204" s="354"/>
      <c r="AU204" s="354"/>
      <c r="AV204" s="374"/>
      <c r="AW204" s="354"/>
      <c r="AX204" s="354"/>
      <c r="AY204" s="354"/>
      <c r="AZ204" s="354"/>
      <c r="BA204" s="354"/>
      <c r="BB204" s="354"/>
      <c r="BC204" s="354"/>
      <c r="BD204" s="354"/>
      <c r="BE204" s="354"/>
      <c r="BF204" s="354"/>
      <c r="BG204" s="354"/>
      <c r="BH204" s="354"/>
      <c r="BI204" s="354"/>
      <c r="BJ204" s="354"/>
      <c r="BK204" s="354"/>
      <c r="BL204" s="354"/>
      <c r="BM204" s="354"/>
      <c r="BN204" s="354"/>
      <c r="BO204" s="31"/>
    </row>
    <row r="205" spans="1:67">
      <c r="A205" s="350"/>
      <c r="B205" s="375"/>
      <c r="C205" s="355"/>
      <c r="D205" s="376"/>
      <c r="E205" s="355"/>
      <c r="F205" s="377"/>
      <c r="G205" s="355"/>
      <c r="H205" s="355"/>
      <c r="I205" s="356"/>
      <c r="J205" s="355"/>
      <c r="K205" s="355"/>
      <c r="L205" s="356"/>
      <c r="M205" s="355"/>
      <c r="N205" s="355"/>
      <c r="O205" s="356"/>
      <c r="P205" s="355"/>
      <c r="Q205" s="355"/>
      <c r="R205" s="356"/>
      <c r="S205" s="355"/>
      <c r="T205" s="355"/>
      <c r="U205" s="356"/>
      <c r="V205" s="355"/>
      <c r="W205" s="355"/>
      <c r="X205" s="356"/>
      <c r="Y205" s="354"/>
      <c r="Z205" s="354"/>
      <c r="AA205" s="374"/>
      <c r="AB205" s="355"/>
      <c r="AC205" s="355"/>
      <c r="AD205" s="356"/>
      <c r="AE205" s="355"/>
      <c r="AF205" s="355"/>
      <c r="AG205" s="356"/>
      <c r="AH205" s="355"/>
      <c r="AI205" s="355"/>
      <c r="AJ205" s="356"/>
      <c r="AK205" s="355"/>
      <c r="AL205" s="355"/>
      <c r="AM205" s="356"/>
      <c r="AN205" s="355"/>
      <c r="AO205" s="355"/>
      <c r="AP205" s="356"/>
      <c r="AQ205" s="355"/>
      <c r="AR205" s="355"/>
      <c r="AS205" s="356"/>
      <c r="AT205" s="354"/>
      <c r="AU205" s="354"/>
      <c r="AV205" s="374"/>
      <c r="AW205" s="354"/>
      <c r="AX205" s="354"/>
      <c r="AY205" s="354"/>
      <c r="AZ205" s="354"/>
      <c r="BA205" s="354"/>
      <c r="BB205" s="354"/>
      <c r="BC205" s="354"/>
      <c r="BD205" s="354"/>
      <c r="BE205" s="354"/>
      <c r="BF205" s="354"/>
      <c r="BG205" s="354"/>
      <c r="BH205" s="354"/>
      <c r="BI205" s="354"/>
      <c r="BJ205" s="354"/>
      <c r="BK205" s="354"/>
      <c r="BL205" s="354"/>
      <c r="BM205" s="354"/>
      <c r="BN205" s="354"/>
      <c r="BO205" s="31"/>
    </row>
    <row r="206" spans="1:67">
      <c r="A206" s="350"/>
      <c r="B206" s="378"/>
      <c r="C206" s="359"/>
      <c r="D206" s="379"/>
      <c r="E206" s="359"/>
      <c r="F206" s="380"/>
      <c r="G206" s="359"/>
      <c r="H206" s="359"/>
      <c r="I206" s="360"/>
      <c r="J206" s="359"/>
      <c r="K206" s="359"/>
      <c r="L206" s="360"/>
      <c r="M206" s="359"/>
      <c r="N206" s="359"/>
      <c r="O206" s="360"/>
      <c r="P206" s="359"/>
      <c r="Q206" s="359"/>
      <c r="R206" s="360"/>
      <c r="S206" s="359"/>
      <c r="T206" s="359"/>
      <c r="U206" s="360"/>
      <c r="V206" s="359"/>
      <c r="W206" s="359"/>
      <c r="X206" s="360"/>
      <c r="Y206" s="361"/>
      <c r="Z206" s="361"/>
      <c r="AA206" s="381"/>
      <c r="AB206" s="359"/>
      <c r="AC206" s="359"/>
      <c r="AD206" s="360"/>
      <c r="AE206" s="359"/>
      <c r="AF206" s="359"/>
      <c r="AG206" s="360"/>
      <c r="AH206" s="359"/>
      <c r="AI206" s="359"/>
      <c r="AJ206" s="360"/>
      <c r="AK206" s="359"/>
      <c r="AL206" s="359"/>
      <c r="AM206" s="360"/>
      <c r="AN206" s="359"/>
      <c r="AO206" s="359"/>
      <c r="AP206" s="360"/>
      <c r="AQ206" s="359"/>
      <c r="AR206" s="359"/>
      <c r="AS206" s="360"/>
      <c r="AT206" s="361"/>
      <c r="AU206" s="361"/>
      <c r="AV206" s="381"/>
      <c r="AW206" s="361"/>
      <c r="AX206" s="361"/>
      <c r="AY206" s="361"/>
      <c r="AZ206" s="361"/>
      <c r="BA206" s="361"/>
      <c r="BB206" s="361"/>
      <c r="BC206" s="361"/>
      <c r="BD206" s="361"/>
      <c r="BE206" s="361"/>
      <c r="BF206" s="361"/>
      <c r="BG206" s="361"/>
      <c r="BH206" s="361"/>
      <c r="BI206" s="361"/>
      <c r="BJ206" s="361"/>
      <c r="BK206" s="361"/>
      <c r="BL206" s="361"/>
      <c r="BM206" s="361"/>
      <c r="BN206" s="361"/>
      <c r="BO206" s="31"/>
    </row>
  </sheetData>
  <mergeCells count="18">
    <mergeCell ref="S2:U2"/>
    <mergeCell ref="D2:F2"/>
    <mergeCell ref="G2:I2"/>
    <mergeCell ref="J2:L2"/>
    <mergeCell ref="M2:O2"/>
    <mergeCell ref="P2:R2"/>
    <mergeCell ref="A1:AY1"/>
    <mergeCell ref="AH2:AJ2"/>
    <mergeCell ref="AE2:AG2"/>
    <mergeCell ref="AB2:AD2"/>
    <mergeCell ref="AQ2:AS2"/>
    <mergeCell ref="AT2:AV2"/>
    <mergeCell ref="AW2:AY2"/>
    <mergeCell ref="AK2:AM2"/>
    <mergeCell ref="AN2:AP2"/>
    <mergeCell ref="A2:B2"/>
    <mergeCell ref="Y2:AA2"/>
    <mergeCell ref="V2:X2"/>
  </mergeCells>
  <dataValidations count="2">
    <dataValidation type="list" allowBlank="1" showInputMessage="1" showErrorMessage="1" sqref="D31 V31 AH31 G31 P31 Y31 AT31 AN31 AQ31 AE31 J31 M31 AK31 AB31">
      <formula1>$B$100:$B$102</formula1>
    </dataValidation>
    <dataValidation type="list" allowBlank="1" showInputMessage="1" showErrorMessage="1" sqref="D5:D7 D33:D35 D25:D27 D9:D11 D17:D19 D13:D15 D21:D23 D29:D30 V5:V7 V33:V35 V25:V27 V9:V11 V17:V19 V13:V15 V21:V23 V29:V30 AH5:AH7 AH33:AH35 AH25:AH27 AH29:AH30 AH17:AH19 AH13:AH15 AH21:AH23 AH9:AH10 G5:G7 G9:G11 G13:G15 G17:G19 G21:G23 G25:G27 G29:G30 G33:G35 P5:P7 P33:P35 P25:P27 P9:P11 P17:P19 P13:P15 P21:P23 P29:P30 Y5:Y7 Y33:Y35 Y25:Y27 Y9:Y11 Y17:Y19 Y13:Y15 Y21:Y23 Y29:Y30 AT5:AT7 AT33:AT35 AT25:AT27 AT9:AT11 AT17:AT19 AT13:AT15 AT21:AT23 AT29:AT30 AN5:AN7 AN29:AN30 AN21:AN23 AN13:AN15 AN17:AN19 AN9:AN11 AN25:AN27 AN33:AN35 AQ5:AQ7 AQ33:AQ35 AQ25:AQ27 AQ9:AQ11 AQ17:AQ19 AQ13:AQ15 AQ21:AQ23 AQ29:AQ30 AE5:AE7 AE33:AE35 AE25:AE27 AE9:AE11 AE17:AE19 AE13:AE15 AE21:AE23 AE29:AE30 J5:J7 J33:J35 J25:J27 J9:J11 J17:J19 J13:J15 J21:J23 J29:J30 M5:M7 M33:M35 M25:M27 M9:M11 M17:M19 M13:M15 M21:M23 M29:M30 AK5:AK7 AK33:AK35 AK25:AK27 AK9:AK11 AK17:AK19 AK13:AK15 AK21:AK23 AK29:AK30 AB5:AB7 AB33:AB35 AB25:AB27 AB9:AB11 AB17:AB19 AB13:AB15 AB21:AB23 AB29:AB30">
      <formula1>$B$100:$B$103</formula1>
    </dataValidation>
  </dataValidations>
  <hyperlinks>
    <hyperlink ref="I15" r:id="rId1" display="http://suppliers.safeway.com/usa/pdf/supplier_sustainability_expectations.pdf     (p. 42-43, 47)"/>
    <hyperlink ref="R10" r:id="rId2"/>
    <hyperlink ref="AV34" r:id="rId3"/>
    <hyperlink ref="AV5" r:id="rId4"/>
    <hyperlink ref="AV33" r:id="rId5" display="https://www.sec.gov/Archives/edgar/data/104169/000167276418000008/p58888_def14a.html"/>
    <hyperlink ref="AP17" r:id="rId6"/>
    <hyperlink ref="AS13" r:id="rId7"/>
    <hyperlink ref="AS18" r:id="rId8"/>
    <hyperlink ref="AG5" r:id="rId9"/>
    <hyperlink ref="AG9" r:id="rId10"/>
    <hyperlink ref="L6" r:id="rId11"/>
    <hyperlink ref="L11" r:id="rId12"/>
    <hyperlink ref="L13" r:id="rId13"/>
    <hyperlink ref="O34" r:id="rId14"/>
    <hyperlink ref="O11" r:id="rId15"/>
    <hyperlink ref="O13" r:id="rId16" location="identification-of-potential-negative-impacts"/>
    <hyperlink ref="O14" r:id="rId17"/>
    <hyperlink ref="O9" r:id="rId18"/>
    <hyperlink ref="O15" r:id="rId19"/>
    <hyperlink ref="AM6" r:id="rId20" display="http://rewe-group-nachhaltigkeitsbericht.de/2017/gri-bericht/unternehmensfuhrung/gri-102-18-102-21-nachhaltigkeitsstrategie/index), p.5"/>
    <hyperlink ref="AD6" r:id="rId21" display="https://www.lidl.co.uk/en/Human-rights-11055.htm."/>
    <hyperlink ref="AD34" r:id="rId22"/>
    <hyperlink ref="AD18" r:id="rId23"/>
  </hyperlinks>
  <pageMargins left="0.7" right="0.7" top="0.75" bottom="0.75" header="0.3" footer="0.3"/>
  <pageSetup paperSize="8" orientation="landscape"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K180"/>
  <sheetViews>
    <sheetView zoomScale="123" zoomScaleNormal="123" zoomScalePageLayoutView="123" workbookViewId="0">
      <pane xSplit="3" ySplit="3" topLeftCell="D11" activePane="bottomRight" state="frozen"/>
      <selection pane="topRight" activeCell="D1" sqref="D1"/>
      <selection pane="bottomLeft" activeCell="A4" sqref="A4"/>
      <selection pane="bottomRight" activeCell="N13" sqref="N13"/>
    </sheetView>
  </sheetViews>
  <sheetFormatPr baseColWidth="10" defaultColWidth="9.1640625" defaultRowHeight="14" x14ac:dyDescent="0"/>
  <cols>
    <col min="1" max="1" width="7.5" style="9" customWidth="1"/>
    <col min="2" max="2" width="60.1640625" style="11" customWidth="1"/>
    <col min="3" max="3" width="51.33203125" style="34" customWidth="1"/>
    <col min="4" max="4" width="13.1640625" style="48" customWidth="1"/>
    <col min="5" max="5" width="9.1640625" style="11" customWidth="1"/>
    <col min="6" max="6" width="20.1640625" style="230" customWidth="1"/>
    <col min="7" max="7" width="9.1640625" style="30" customWidth="1"/>
    <col min="8" max="8" width="10" style="11" customWidth="1"/>
    <col min="9" max="9" width="12" style="107" customWidth="1"/>
    <col min="10" max="10" width="9.1640625" style="30" customWidth="1"/>
    <col min="11" max="11" width="9.1640625" style="11" customWidth="1"/>
    <col min="12" max="12" width="20.33203125" style="107" customWidth="1"/>
    <col min="13" max="13" width="9.1640625" style="30" customWidth="1"/>
    <col min="14" max="14" width="9.1640625" style="11"/>
    <col min="15" max="15" width="19.6640625" style="107" customWidth="1"/>
    <col min="16" max="16" width="9.1640625" style="30"/>
    <col min="17" max="17" width="9.1640625" style="11" customWidth="1"/>
    <col min="18" max="18" width="12" style="230" customWidth="1"/>
    <col min="19" max="19" width="9.1640625" style="30" customWidth="1"/>
    <col min="20" max="20" width="9.1640625" style="11"/>
    <col min="21" max="21" width="21" style="107" customWidth="1"/>
    <col min="22" max="22" width="9.1640625" style="30"/>
    <col min="23" max="23" width="9.1640625" style="11" customWidth="1"/>
    <col min="24" max="24" width="11" style="230" customWidth="1"/>
    <col min="25" max="25" width="9.1640625" style="30" customWidth="1"/>
    <col min="26" max="26" width="9.1640625" style="11" customWidth="1"/>
    <col min="27" max="27" width="11.6640625" style="230" customWidth="1"/>
    <col min="28" max="28" width="10.6640625" style="30" customWidth="1"/>
    <col min="29" max="29" width="9.1640625" style="11"/>
    <col min="30" max="30" width="19.6640625" style="107" customWidth="1"/>
    <col min="31" max="31" width="9.1640625" style="30"/>
    <col min="32" max="32" width="10.6640625" style="11" customWidth="1"/>
    <col min="33" max="33" width="21.5" style="107" customWidth="1"/>
    <col min="34" max="34" width="10.6640625" style="30" customWidth="1"/>
    <col min="35" max="35" width="9.1640625" style="11" customWidth="1"/>
    <col min="36" max="36" width="20.6640625" style="230" customWidth="1"/>
    <col min="37" max="37" width="9.1640625" style="30" customWidth="1"/>
    <col min="38" max="38" width="9.1640625" style="11"/>
    <col min="39" max="39" width="20.1640625" style="230" customWidth="1"/>
    <col min="40" max="40" width="9.1640625" style="30"/>
    <col min="41" max="41" width="10.1640625" style="11" customWidth="1"/>
    <col min="42" max="42" width="20.6640625" style="230" customWidth="1"/>
    <col min="43" max="43" width="10.1640625" style="30" customWidth="1"/>
    <col min="44" max="44" width="9.1640625" style="11"/>
    <col min="45" max="45" width="19.83203125" style="230" customWidth="1"/>
    <col min="46" max="46" width="9.1640625" style="30"/>
    <col min="47" max="47" width="9.1640625" style="11"/>
    <col min="48" max="48" width="20.1640625" style="230" customWidth="1"/>
    <col min="49" max="49" width="9.1640625" style="30"/>
    <col min="50" max="50" width="11.83203125" style="11" customWidth="1"/>
    <col min="51" max="51" width="19.6640625" style="107" customWidth="1"/>
    <col min="52" max="16384" width="9.1640625" style="11"/>
  </cols>
  <sheetData>
    <row r="1" spans="1:115" s="46" customFormat="1" ht="35.25" customHeight="1">
      <c r="A1" s="408" t="s">
        <v>2</v>
      </c>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c r="AM1" s="409"/>
      <c r="AN1" s="409"/>
      <c r="AO1" s="409"/>
      <c r="AP1" s="409"/>
      <c r="AQ1" s="409"/>
      <c r="AR1" s="409"/>
      <c r="AS1" s="409"/>
      <c r="AT1" s="409"/>
      <c r="AU1" s="409"/>
      <c r="AV1" s="409"/>
      <c r="AW1" s="409"/>
      <c r="AX1" s="409"/>
      <c r="AY1" s="410"/>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row>
    <row r="2" spans="1:115" s="94" customFormat="1" ht="21" customHeight="1">
      <c r="A2" s="405"/>
      <c r="B2" s="406"/>
      <c r="C2" s="169"/>
      <c r="D2" s="406" t="s">
        <v>11</v>
      </c>
      <c r="E2" s="406"/>
      <c r="F2" s="407"/>
      <c r="G2" s="406" t="s">
        <v>12</v>
      </c>
      <c r="H2" s="406"/>
      <c r="I2" s="407"/>
      <c r="J2" s="406" t="s">
        <v>29</v>
      </c>
      <c r="K2" s="406"/>
      <c r="L2" s="407"/>
      <c r="M2" s="406" t="s">
        <v>30</v>
      </c>
      <c r="N2" s="406"/>
      <c r="O2" s="407"/>
      <c r="P2" s="406" t="s">
        <v>15</v>
      </c>
      <c r="Q2" s="406"/>
      <c r="R2" s="407"/>
      <c r="S2" s="406" t="s">
        <v>16</v>
      </c>
      <c r="T2" s="406"/>
      <c r="U2" s="407"/>
      <c r="V2" s="406" t="s">
        <v>17</v>
      </c>
      <c r="W2" s="406"/>
      <c r="X2" s="407"/>
      <c r="Y2" s="406" t="s">
        <v>18</v>
      </c>
      <c r="Z2" s="406"/>
      <c r="AA2" s="407"/>
      <c r="AB2" s="406" t="s">
        <v>19</v>
      </c>
      <c r="AC2" s="406"/>
      <c r="AD2" s="407"/>
      <c r="AE2" s="406" t="s">
        <v>20</v>
      </c>
      <c r="AF2" s="406"/>
      <c r="AG2" s="407"/>
      <c r="AH2" s="406" t="s">
        <v>21</v>
      </c>
      <c r="AI2" s="406"/>
      <c r="AJ2" s="407"/>
      <c r="AK2" s="406" t="s">
        <v>22</v>
      </c>
      <c r="AL2" s="406"/>
      <c r="AM2" s="407"/>
      <c r="AN2" s="406" t="s">
        <v>23</v>
      </c>
      <c r="AO2" s="406"/>
      <c r="AP2" s="407"/>
      <c r="AQ2" s="406" t="s">
        <v>24</v>
      </c>
      <c r="AR2" s="406"/>
      <c r="AS2" s="407"/>
      <c r="AT2" s="406" t="s">
        <v>25</v>
      </c>
      <c r="AU2" s="406"/>
      <c r="AV2" s="407"/>
      <c r="AW2" s="406" t="s">
        <v>26</v>
      </c>
      <c r="AX2" s="406"/>
      <c r="AY2" s="407"/>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row>
    <row r="3" spans="1:115" s="112" customFormat="1" ht="21.75" customHeight="1">
      <c r="A3" s="16" t="s">
        <v>31</v>
      </c>
      <c r="B3" s="16" t="s">
        <v>32</v>
      </c>
      <c r="C3" s="110" t="s">
        <v>33</v>
      </c>
      <c r="D3" s="111" t="s">
        <v>34</v>
      </c>
      <c r="E3" s="16" t="s">
        <v>35</v>
      </c>
      <c r="F3" s="225" t="s">
        <v>186</v>
      </c>
      <c r="G3" s="111" t="s">
        <v>34</v>
      </c>
      <c r="H3" s="16" t="s">
        <v>35</v>
      </c>
      <c r="I3" s="16" t="s">
        <v>186</v>
      </c>
      <c r="J3" s="16" t="s">
        <v>34</v>
      </c>
      <c r="K3" s="16" t="s">
        <v>35</v>
      </c>
      <c r="L3" s="16" t="s">
        <v>186</v>
      </c>
      <c r="M3" s="16" t="s">
        <v>34</v>
      </c>
      <c r="N3" s="16" t="s">
        <v>35</v>
      </c>
      <c r="O3" s="16" t="s">
        <v>186</v>
      </c>
      <c r="P3" s="16" t="s">
        <v>34</v>
      </c>
      <c r="Q3" s="16" t="s">
        <v>35</v>
      </c>
      <c r="R3" s="225" t="s">
        <v>186</v>
      </c>
      <c r="S3" s="111" t="s">
        <v>34</v>
      </c>
      <c r="T3" s="16" t="s">
        <v>35</v>
      </c>
      <c r="U3" s="16" t="s">
        <v>186</v>
      </c>
      <c r="V3" s="16" t="s">
        <v>34</v>
      </c>
      <c r="W3" s="16" t="s">
        <v>35</v>
      </c>
      <c r="X3" s="225" t="s">
        <v>186</v>
      </c>
      <c r="Y3" s="111" t="s">
        <v>34</v>
      </c>
      <c r="Z3" s="16" t="s">
        <v>35</v>
      </c>
      <c r="AA3" s="225" t="s">
        <v>186</v>
      </c>
      <c r="AB3" s="111" t="s">
        <v>34</v>
      </c>
      <c r="AC3" s="16" t="s">
        <v>35</v>
      </c>
      <c r="AD3" s="16" t="s">
        <v>186</v>
      </c>
      <c r="AE3" s="16" t="s">
        <v>34</v>
      </c>
      <c r="AF3" s="16" t="s">
        <v>35</v>
      </c>
      <c r="AG3" s="16" t="s">
        <v>186</v>
      </c>
      <c r="AH3" s="16" t="s">
        <v>34</v>
      </c>
      <c r="AI3" s="16" t="s">
        <v>35</v>
      </c>
      <c r="AJ3" s="225" t="s">
        <v>186</v>
      </c>
      <c r="AK3" s="111" t="s">
        <v>34</v>
      </c>
      <c r="AL3" s="16" t="s">
        <v>35</v>
      </c>
      <c r="AM3" s="225" t="s">
        <v>186</v>
      </c>
      <c r="AN3" s="111" t="s">
        <v>34</v>
      </c>
      <c r="AO3" s="16" t="s">
        <v>35</v>
      </c>
      <c r="AP3" s="225" t="s">
        <v>186</v>
      </c>
      <c r="AQ3" s="111" t="s">
        <v>34</v>
      </c>
      <c r="AR3" s="16" t="s">
        <v>35</v>
      </c>
      <c r="AS3" s="225" t="s">
        <v>186</v>
      </c>
      <c r="AT3" s="111" t="s">
        <v>34</v>
      </c>
      <c r="AU3" s="16" t="s">
        <v>35</v>
      </c>
      <c r="AV3" s="225" t="s">
        <v>186</v>
      </c>
      <c r="AW3" s="111" t="s">
        <v>34</v>
      </c>
      <c r="AX3" s="16" t="s">
        <v>35</v>
      </c>
      <c r="AY3" s="16" t="s">
        <v>186</v>
      </c>
    </row>
    <row r="4" spans="1:115" s="8" customFormat="1">
      <c r="A4" s="8" t="s">
        <v>187</v>
      </c>
      <c r="B4" s="8" t="s">
        <v>188</v>
      </c>
      <c r="C4" s="143"/>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144"/>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row>
    <row r="5" spans="1:115" ht="184.5" customHeight="1">
      <c r="A5" s="9" t="s">
        <v>189</v>
      </c>
      <c r="B5" s="47" t="s">
        <v>190</v>
      </c>
      <c r="C5" s="49" t="s">
        <v>191</v>
      </c>
      <c r="D5" s="47" t="s">
        <v>43</v>
      </c>
      <c r="E5" s="11">
        <f>IF(D5="Yes",1,IF(D5="Subsidiary only",0.5,0))</f>
        <v>0</v>
      </c>
      <c r="F5" s="226"/>
      <c r="G5" s="47" t="s">
        <v>43</v>
      </c>
      <c r="H5" s="11">
        <f>IF(G5="Yes",1,IF(G5="Subsidiary-only",0.5,0))</f>
        <v>0</v>
      </c>
      <c r="I5" s="49"/>
      <c r="J5" s="47" t="s">
        <v>43</v>
      </c>
      <c r="K5" s="11">
        <f>IF(J5="Yes",1,IF(J5="Subsidiary-only",0.5,0))</f>
        <v>0</v>
      </c>
      <c r="M5" s="47" t="s">
        <v>43</v>
      </c>
      <c r="N5" s="11">
        <f>IF(M5="Yes",1,IF(M5="Subsidiary-only",0.5,0))</f>
        <v>0</v>
      </c>
      <c r="P5" s="47" t="s">
        <v>43</v>
      </c>
      <c r="Q5" s="11">
        <f>IF(P5="Yes",1,IF(P5="Subsidiary-only",0.5,0))</f>
        <v>0</v>
      </c>
      <c r="R5" s="234"/>
      <c r="S5" s="30" t="s">
        <v>43</v>
      </c>
      <c r="T5" s="11">
        <v>0</v>
      </c>
      <c r="V5" s="47" t="s">
        <v>44</v>
      </c>
      <c r="W5" s="11">
        <f>IF(V5="Yes",1,IF(V5="Subsidiary only",0.5,0))</f>
        <v>1</v>
      </c>
      <c r="X5" s="230" t="s">
        <v>192</v>
      </c>
      <c r="Y5" s="47" t="s">
        <v>43</v>
      </c>
      <c r="Z5" s="11">
        <f>IF(Y5="Yes",1,IF(Y5="Subsidiary-only",0.5,0))</f>
        <v>0</v>
      </c>
      <c r="AA5" s="234"/>
      <c r="AB5" s="47" t="s">
        <v>43</v>
      </c>
      <c r="AC5" s="10">
        <f>IF(AB5="Yes",1,IF(AB5="Subsidiary only",0.5,0))</f>
        <v>0</v>
      </c>
      <c r="AD5" s="60"/>
      <c r="AE5" s="47" t="s">
        <v>44</v>
      </c>
      <c r="AF5" s="11">
        <f>IF(AE5="Yes",1,IF(AE5="Subsidiary-only",0.5,0))</f>
        <v>1</v>
      </c>
      <c r="AG5" s="160" t="s">
        <v>74</v>
      </c>
      <c r="AH5" s="28" t="s">
        <v>44</v>
      </c>
      <c r="AI5" s="159">
        <f>IF(AH5="Yes",1,IF(AH5="Subsidiary-only",0.5,0))</f>
        <v>1</v>
      </c>
      <c r="AJ5" s="239" t="s">
        <v>193</v>
      </c>
      <c r="AK5" s="47" t="s">
        <v>43</v>
      </c>
      <c r="AL5" s="11">
        <f>IF(AK5="Yes",1,IF(AK5="Subsidiary-only",0.5,0))</f>
        <v>0</v>
      </c>
      <c r="AM5" s="234"/>
      <c r="AN5" s="28" t="s">
        <v>44</v>
      </c>
      <c r="AO5" s="11">
        <f>IF(AN5="Yes",1,IF(AN5="Subsidiary-only",0.5,0))</f>
        <v>1</v>
      </c>
      <c r="AP5" s="243" t="s">
        <v>194</v>
      </c>
      <c r="AQ5" s="47" t="s">
        <v>44</v>
      </c>
      <c r="AR5" s="11">
        <f>IF(AQ5="Yes",1,IF(AQ5="Subsidiary-only",0.5,0))</f>
        <v>1</v>
      </c>
      <c r="AS5" s="234" t="s">
        <v>195</v>
      </c>
      <c r="AT5" s="28" t="s">
        <v>43</v>
      </c>
      <c r="AU5" s="11">
        <f>IF(AT5="Yes",1,IF(AT5="Subsidiary-only",0.5,0))</f>
        <v>0</v>
      </c>
      <c r="AV5" s="229"/>
      <c r="AW5" s="30" t="s">
        <v>43</v>
      </c>
      <c r="AX5" s="11">
        <v>0</v>
      </c>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row>
    <row r="6" spans="1:115" ht="408.75" customHeight="1">
      <c r="A6" s="9" t="s">
        <v>196</v>
      </c>
      <c r="B6" s="47" t="s">
        <v>197</v>
      </c>
      <c r="C6" s="50"/>
      <c r="D6" s="28" t="s">
        <v>43</v>
      </c>
      <c r="E6" s="11">
        <f t="shared" ref="E6:E7" si="0">IF(D6="Yes",1,IF(D6="Subsidiary only",0.5,0))</f>
        <v>0</v>
      </c>
      <c r="F6" s="226"/>
      <c r="G6" s="28" t="s">
        <v>43</v>
      </c>
      <c r="H6" s="11">
        <f>IF(G6="Yes",1,IF(G6="Subsidiary-only",0.5,0))</f>
        <v>0</v>
      </c>
      <c r="I6" s="49"/>
      <c r="J6" s="164" t="s">
        <v>43</v>
      </c>
      <c r="K6" s="11">
        <f>IF(J6="Yes",1,IF(J6="Subsidiary-only",0.5,0))</f>
        <v>0</v>
      </c>
      <c r="M6" s="47" t="s">
        <v>43</v>
      </c>
      <c r="N6" s="11">
        <f>IF(M6="Yes",1,IF(M6="Subsidiary-only",0.5,0))</f>
        <v>0</v>
      </c>
      <c r="P6" s="28" t="s">
        <v>44</v>
      </c>
      <c r="Q6" s="11">
        <f>IF(P6="Yes",1,IF(P6="Subsidiary-only",0.5,0))</f>
        <v>1</v>
      </c>
      <c r="R6" s="235" t="s">
        <v>198</v>
      </c>
      <c r="S6" s="30" t="s">
        <v>43</v>
      </c>
      <c r="T6" s="11">
        <v>0</v>
      </c>
      <c r="V6" s="47" t="s">
        <v>43</v>
      </c>
      <c r="W6" s="11">
        <f t="shared" ref="W6:W7" si="1">IF(V6="Yes",1,IF(V6="Subsidiary only",0.5,0))</f>
        <v>0</v>
      </c>
      <c r="Y6" s="47" t="s">
        <v>43</v>
      </c>
      <c r="Z6" s="11">
        <f>IF(Y6="Yes",1,IF(Y6="Subsidiary-only",0.5,0))</f>
        <v>0</v>
      </c>
      <c r="AA6" s="234"/>
      <c r="AB6" s="148" t="s">
        <v>43</v>
      </c>
      <c r="AC6" s="12">
        <f t="shared" ref="AC6:AC7" si="2">IF(AB6="Yes",1,IF(AB6="Subsidiary only",0.5,0))</f>
        <v>0</v>
      </c>
      <c r="AD6" s="180"/>
      <c r="AE6" s="47" t="s">
        <v>44</v>
      </c>
      <c r="AF6" s="11">
        <f>IF(AE6="Yes",1,IF(AE6="Subsidiary-only",0.5,0))</f>
        <v>1</v>
      </c>
      <c r="AG6" s="60" t="s">
        <v>199</v>
      </c>
      <c r="AH6" s="28" t="s">
        <v>44</v>
      </c>
      <c r="AI6" s="11">
        <f>IF(AH6="Yes",1,IF(AH6="Subsidiary-only",0.5,0))</f>
        <v>1</v>
      </c>
      <c r="AJ6" s="229" t="s">
        <v>200</v>
      </c>
      <c r="AK6" s="47" t="s">
        <v>43</v>
      </c>
      <c r="AL6" s="11">
        <f>IF(AK6="Yes",1,IF(AK6="Subsidiary-only",0.5,0))</f>
        <v>0</v>
      </c>
      <c r="AM6" s="234"/>
      <c r="AN6" s="47" t="s">
        <v>44</v>
      </c>
      <c r="AO6" s="11">
        <f>IF(AN6="Yes",1,IF(AN6="Subsidiary-only",0.5,0))</f>
        <v>1</v>
      </c>
      <c r="AP6" s="243" t="s">
        <v>201</v>
      </c>
      <c r="AQ6" s="47" t="s">
        <v>44</v>
      </c>
      <c r="AR6" s="11">
        <f>IF(AQ6="Yes",1,IF(AQ6="Subsidiary-only",0.5,0))</f>
        <v>1</v>
      </c>
      <c r="AS6" s="234"/>
      <c r="AT6" s="28" t="s">
        <v>43</v>
      </c>
      <c r="AU6" s="11">
        <f>IF(AT6="Yes",1,IF(AT6="Subsidiary-only",0.5,0))</f>
        <v>0</v>
      </c>
      <c r="AV6" s="229"/>
      <c r="AW6" s="30" t="s">
        <v>43</v>
      </c>
      <c r="AX6" s="11">
        <v>0</v>
      </c>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row>
    <row r="7" spans="1:115" ht="243" customHeight="1">
      <c r="A7" s="9" t="s">
        <v>202</v>
      </c>
      <c r="B7" s="47" t="s">
        <v>203</v>
      </c>
      <c r="C7" s="50" t="s">
        <v>204</v>
      </c>
      <c r="D7" s="27" t="s">
        <v>44</v>
      </c>
      <c r="E7" s="11">
        <f t="shared" si="0"/>
        <v>1</v>
      </c>
      <c r="F7" s="226" t="s">
        <v>205</v>
      </c>
      <c r="G7" s="28" t="s">
        <v>43</v>
      </c>
      <c r="H7" s="11">
        <f>IF(G7="Yes",1,IF(G7="Subsidiary-only",0.5,0))</f>
        <v>0</v>
      </c>
      <c r="I7" s="49"/>
      <c r="J7" s="47" t="s">
        <v>43</v>
      </c>
      <c r="K7" s="11">
        <f>IF(J7="Yes",1,IF(J7="Subsidiary-only",0.5,0))</f>
        <v>0</v>
      </c>
      <c r="M7" s="28" t="s">
        <v>41</v>
      </c>
      <c r="N7" s="14">
        <f>IF(M7="Yes",1,IF(M7="Subsidiary only",0.5,0))</f>
        <v>0.5</v>
      </c>
      <c r="O7" s="107" t="s">
        <v>206</v>
      </c>
      <c r="P7" s="47" t="s">
        <v>43</v>
      </c>
      <c r="Q7" s="11">
        <f>IF(P7="Yes",1,IF(P7="Subsidiary-only",0.5,0))</f>
        <v>0</v>
      </c>
      <c r="R7" s="234"/>
      <c r="S7" s="30" t="s">
        <v>43</v>
      </c>
      <c r="T7" s="11">
        <v>0</v>
      </c>
      <c r="V7" s="28" t="s">
        <v>44</v>
      </c>
      <c r="W7" s="11">
        <f t="shared" si="1"/>
        <v>1</v>
      </c>
      <c r="X7" s="230" t="s">
        <v>207</v>
      </c>
      <c r="Y7" s="47" t="s">
        <v>43</v>
      </c>
      <c r="Z7" s="11">
        <f>IF(Y7="Yes",1,IF(Y7="Subsidiary-only",0.5,0))</f>
        <v>0</v>
      </c>
      <c r="AA7" s="234"/>
      <c r="AB7" s="148" t="s">
        <v>43</v>
      </c>
      <c r="AC7" s="10">
        <f t="shared" si="2"/>
        <v>0</v>
      </c>
      <c r="AD7" s="160"/>
      <c r="AE7" s="28" t="s">
        <v>44</v>
      </c>
      <c r="AF7" s="11">
        <f>IF(AE7="Yes",1,IF(AE7="Subsidiary-only",0.5,0))</f>
        <v>1</v>
      </c>
      <c r="AG7" s="209" t="s">
        <v>208</v>
      </c>
      <c r="AH7" s="28" t="s">
        <v>44</v>
      </c>
      <c r="AI7" s="14">
        <f>IF(AH7="Yes",1,IF(AH7="Subsidiary-only",0.5,0))</f>
        <v>1</v>
      </c>
      <c r="AJ7" s="240" t="s">
        <v>209</v>
      </c>
      <c r="AK7" s="47" t="s">
        <v>44</v>
      </c>
      <c r="AL7" s="11">
        <f>IF(AK7="Yes",1,IF(AK7="Subsidiary-only",0.5,0))</f>
        <v>1</v>
      </c>
      <c r="AM7" s="242" t="s">
        <v>210</v>
      </c>
      <c r="AN7" s="47" t="s">
        <v>44</v>
      </c>
      <c r="AO7" s="11">
        <f>IF(AN7="Yes",1,IF(AN7="Subsidiary-only",0.5,0))</f>
        <v>1</v>
      </c>
      <c r="AP7" s="243" t="s">
        <v>211</v>
      </c>
      <c r="AQ7" s="47" t="s">
        <v>44</v>
      </c>
      <c r="AR7" s="11">
        <f>IF(AQ7="Yes",1,IF(AQ7="Subsidiary-only",0.5,0))</f>
        <v>1</v>
      </c>
      <c r="AS7" s="234" t="s">
        <v>212</v>
      </c>
      <c r="AT7" s="28" t="s">
        <v>44</v>
      </c>
      <c r="AU7" s="11">
        <f>IF(AT7="Yes",1,IF(AT7="Subsidiary-only",0.5,0))</f>
        <v>1</v>
      </c>
      <c r="AV7" s="236" t="s">
        <v>213</v>
      </c>
      <c r="AW7" s="30" t="s">
        <v>43</v>
      </c>
      <c r="AX7" s="11">
        <v>0</v>
      </c>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row>
    <row r="8" spans="1:115" s="8" customFormat="1" ht="28">
      <c r="A8" s="7" t="s">
        <v>214</v>
      </c>
      <c r="B8" s="145" t="s">
        <v>215</v>
      </c>
      <c r="C8" s="123"/>
      <c r="D8" s="124"/>
      <c r="E8" s="124"/>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41"/>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row>
    <row r="9" spans="1:115" ht="54" customHeight="1">
      <c r="A9" s="6" t="s">
        <v>216</v>
      </c>
      <c r="B9" s="13" t="s">
        <v>217</v>
      </c>
      <c r="C9" s="50" t="s">
        <v>218</v>
      </c>
      <c r="D9" s="47" t="s">
        <v>44</v>
      </c>
      <c r="E9" s="11">
        <f t="shared" ref="E9:E11" si="3">IF(D9="Yes",1,IF(D9="Subsidiary only",0.5,0))</f>
        <v>1</v>
      </c>
      <c r="F9" s="227" t="s">
        <v>205</v>
      </c>
      <c r="G9" s="47" t="s">
        <v>44</v>
      </c>
      <c r="H9" s="11">
        <f>IF(G9="Yes",1,IF(G9="Subsidiary-only",0.5,0))</f>
        <v>1</v>
      </c>
      <c r="I9" s="49" t="s">
        <v>219</v>
      </c>
      <c r="J9" s="164" t="s">
        <v>43</v>
      </c>
      <c r="K9" s="11">
        <f>IF(J9="Yes",1,IF(J9="Subsidiary-only",0.5,0))</f>
        <v>0</v>
      </c>
      <c r="M9" s="164" t="s">
        <v>44</v>
      </c>
      <c r="N9" s="11">
        <f>IF(M9="Yes",1,IF(M9="Subsidiary-only",0.5,0))</f>
        <v>1</v>
      </c>
      <c r="O9" s="107" t="s">
        <v>220</v>
      </c>
      <c r="P9" s="47" t="s">
        <v>44</v>
      </c>
      <c r="Q9" s="11">
        <f>IF(P9="Yes",1,IF(P9="Subsidiary-only",0.5,0))</f>
        <v>1</v>
      </c>
      <c r="R9" s="236" t="s">
        <v>221</v>
      </c>
      <c r="S9" s="30" t="s">
        <v>43</v>
      </c>
      <c r="T9" s="11">
        <v>0</v>
      </c>
      <c r="V9" s="47" t="s">
        <v>44</v>
      </c>
      <c r="W9" s="11">
        <f t="shared" ref="W9:W11" si="4">IF(V9="Yes",1,IF(V9="Subsidiary only",0.5,0))</f>
        <v>1</v>
      </c>
      <c r="X9" s="230" t="s">
        <v>222</v>
      </c>
      <c r="Y9" s="28" t="s">
        <v>44</v>
      </c>
      <c r="Z9" s="11">
        <f>IF(Y9="Yes",1,IF(Y9="Subsidiary-only",0.5,0))</f>
        <v>1</v>
      </c>
      <c r="AA9" s="234" t="s">
        <v>223</v>
      </c>
      <c r="AB9" s="47" t="s">
        <v>44</v>
      </c>
      <c r="AC9" s="10">
        <f>IF(AB9="Yes",1,IF(AB9="Subsidiary only",0.5,0))</f>
        <v>1</v>
      </c>
      <c r="AD9" s="160" t="s">
        <v>224</v>
      </c>
      <c r="AE9" s="47" t="s">
        <v>44</v>
      </c>
      <c r="AF9" s="11">
        <f>IF(AE9="Yes",1,IF(AE9="Subsidiary-only",0.5,0))</f>
        <v>1</v>
      </c>
      <c r="AG9" s="157" t="s">
        <v>225</v>
      </c>
      <c r="AH9" s="28" t="s">
        <v>44</v>
      </c>
      <c r="AI9" s="14">
        <f>IF(AH9="Yes",1,IF(AH9="Subsidiary-only",0.5,0))</f>
        <v>1</v>
      </c>
      <c r="AJ9" s="239" t="s">
        <v>226</v>
      </c>
      <c r="AK9" s="47" t="s">
        <v>43</v>
      </c>
      <c r="AL9" s="11">
        <f>IF(AK9="Yes",1,IF(AK9="Subsidiary-only",0.5,0))</f>
        <v>0</v>
      </c>
      <c r="AM9" s="234"/>
      <c r="AN9" s="47" t="s">
        <v>44</v>
      </c>
      <c r="AO9" s="11">
        <f>IF(AN9="Yes",1,IF(AN9="Subsidiary-only",0.5,0))</f>
        <v>1</v>
      </c>
      <c r="AP9" s="243" t="s">
        <v>227</v>
      </c>
      <c r="AQ9" s="47" t="s">
        <v>44</v>
      </c>
      <c r="AR9" s="11">
        <f>IF(AQ9="Yes",1,IF(AQ9="Subsidiary-only",0.5,0))</f>
        <v>1</v>
      </c>
      <c r="AS9" s="234" t="s">
        <v>228</v>
      </c>
      <c r="AT9" s="47" t="s">
        <v>44</v>
      </c>
      <c r="AU9" s="11">
        <f>IF(AT9="Yes",1,IF(AT9="Subsidiary-only",0.5,0))</f>
        <v>1</v>
      </c>
      <c r="AV9" s="236" t="s">
        <v>229</v>
      </c>
      <c r="AW9" s="30" t="s">
        <v>43</v>
      </c>
      <c r="AX9" s="11">
        <v>0</v>
      </c>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row>
    <row r="10" spans="1:115" ht="96" customHeight="1">
      <c r="A10" s="6" t="s">
        <v>230</v>
      </c>
      <c r="B10" s="47" t="s">
        <v>231</v>
      </c>
      <c r="C10" s="50"/>
      <c r="D10" s="47" t="s">
        <v>43</v>
      </c>
      <c r="E10" s="11">
        <f t="shared" si="3"/>
        <v>0</v>
      </c>
      <c r="F10" s="227"/>
      <c r="G10" s="28" t="s">
        <v>43</v>
      </c>
      <c r="H10" s="11">
        <f>IF(G10="Yes",1,IF(G10="Subsidiary-only",0.5,0))</f>
        <v>0</v>
      </c>
      <c r="I10" s="49"/>
      <c r="J10" s="47" t="s">
        <v>43</v>
      </c>
      <c r="K10" s="11">
        <f>IF(J10="Yes",1,IF(J10="Subsidiary-only",0.5,0))</f>
        <v>0</v>
      </c>
      <c r="M10" s="164" t="s">
        <v>43</v>
      </c>
      <c r="N10" s="11">
        <f>IF(M10="Yes",1,IF(M10="Subsidiary-only",0.5,0))</f>
        <v>0</v>
      </c>
      <c r="P10" s="47" t="s">
        <v>43</v>
      </c>
      <c r="Q10" s="11">
        <f>IF(P10="Yes",1,IF(P10="Subsidiary-only",0.5,0))</f>
        <v>0</v>
      </c>
      <c r="R10" s="234"/>
      <c r="S10" s="30" t="s">
        <v>43</v>
      </c>
      <c r="T10" s="11">
        <v>0</v>
      </c>
      <c r="V10" s="47" t="s">
        <v>43</v>
      </c>
      <c r="W10" s="11">
        <f t="shared" si="4"/>
        <v>0</v>
      </c>
      <c r="Y10" s="47" t="s">
        <v>43</v>
      </c>
      <c r="Z10" s="11">
        <f>IF(Y10="Yes",1,IF(Y10="Subsidiary-only",0.5,0))</f>
        <v>0</v>
      </c>
      <c r="AA10" s="234"/>
      <c r="AB10" s="61" t="s">
        <v>43</v>
      </c>
      <c r="AC10" s="10">
        <f t="shared" ref="AC10:AC11" si="5">IF(AB10="Yes",1,IF(AB10="Subsidiary only",0.5,0))</f>
        <v>0</v>
      </c>
      <c r="AD10" s="160"/>
      <c r="AE10" s="47" t="s">
        <v>43</v>
      </c>
      <c r="AF10" s="11">
        <f>IF(AE10="Yes",1,IF(AE10="Subsidiary-only",0.5,0))</f>
        <v>0</v>
      </c>
      <c r="AG10" s="60"/>
      <c r="AH10" s="47" t="s">
        <v>43</v>
      </c>
      <c r="AI10" s="11">
        <f>IF(AH10="Yes",1,IF(AH10="Subsidiary-only",0.5,0))</f>
        <v>0</v>
      </c>
      <c r="AJ10" s="229"/>
      <c r="AK10" s="47" t="s">
        <v>43</v>
      </c>
      <c r="AL10" s="11">
        <f>IF(AK10="Yes",1,IF(AK10="Subsidiary-only",0.5,0))</f>
        <v>0</v>
      </c>
      <c r="AM10" s="234"/>
      <c r="AN10" s="28" t="s">
        <v>44</v>
      </c>
      <c r="AO10" s="11">
        <f>IF(AN10="Yes",1,IF(AN10="Subsidiary-only",0.5,0))</f>
        <v>1</v>
      </c>
      <c r="AP10" s="234" t="s">
        <v>232</v>
      </c>
      <c r="AQ10" s="28" t="s">
        <v>44</v>
      </c>
      <c r="AR10" s="11">
        <f>IF(AQ10="Yes",1,IF(AQ10="Subsidiary-only",0.5,0))</f>
        <v>1</v>
      </c>
      <c r="AS10" s="236" t="s">
        <v>233</v>
      </c>
      <c r="AT10" s="28" t="s">
        <v>43</v>
      </c>
      <c r="AU10" s="11">
        <f>IF(AT10="Yes",1,IF(AT10="Subsidiary-only",0.5,0))</f>
        <v>0</v>
      </c>
      <c r="AV10" s="236"/>
      <c r="AW10" s="30" t="s">
        <v>43</v>
      </c>
      <c r="AX10" s="11">
        <v>0</v>
      </c>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row>
    <row r="11" spans="1:115" ht="90" customHeight="1">
      <c r="A11" s="6" t="s">
        <v>234</v>
      </c>
      <c r="B11" s="47" t="s">
        <v>235</v>
      </c>
      <c r="C11" s="50" t="s">
        <v>236</v>
      </c>
      <c r="D11" s="28" t="s">
        <v>43</v>
      </c>
      <c r="E11" s="11">
        <f t="shared" si="3"/>
        <v>0</v>
      </c>
      <c r="F11" s="228"/>
      <c r="G11" s="28" t="s">
        <v>43</v>
      </c>
      <c r="H11" s="11">
        <f>IF(G11="Yes",1,IF(G11="Subsidiary-only",0.5,0))</f>
        <v>0</v>
      </c>
      <c r="I11" s="49"/>
      <c r="J11" s="164" t="s">
        <v>43</v>
      </c>
      <c r="K11" s="11">
        <f>IF(J11="Yes",1,IF(J11="Subsidiary-only",0.5,0))</f>
        <v>0</v>
      </c>
      <c r="M11" s="47" t="s">
        <v>43</v>
      </c>
      <c r="N11" s="11">
        <f>IF(M11="Yes",1,IF(M11="Subsidiary-only",0.5,0))</f>
        <v>0</v>
      </c>
      <c r="P11" s="47" t="s">
        <v>44</v>
      </c>
      <c r="Q11" s="11">
        <f>IF(P11="Yes",1,IF(P11="Subsidiary-only",0.5,0))</f>
        <v>1</v>
      </c>
      <c r="R11" s="234" t="s">
        <v>237</v>
      </c>
      <c r="S11" s="30" t="s">
        <v>43</v>
      </c>
      <c r="T11" s="11">
        <v>0</v>
      </c>
      <c r="V11" s="47" t="s">
        <v>43</v>
      </c>
      <c r="W11" s="11">
        <f t="shared" si="4"/>
        <v>0</v>
      </c>
      <c r="Y11" s="47" t="s">
        <v>43</v>
      </c>
      <c r="Z11" s="11">
        <f>IF(Y11="Yes",1,IF(Y11="Subsidiary-only",0.5,0))</f>
        <v>0</v>
      </c>
      <c r="AA11" s="234"/>
      <c r="AB11" s="148" t="s">
        <v>41</v>
      </c>
      <c r="AC11" s="10">
        <f t="shared" si="5"/>
        <v>0.5</v>
      </c>
      <c r="AD11" s="160" t="s">
        <v>125</v>
      </c>
      <c r="AE11" s="28" t="s">
        <v>44</v>
      </c>
      <c r="AF11" s="14">
        <f>IF(AE11="Yes",1,IF(AE11="Subsidiary-only",0.5,0))</f>
        <v>1</v>
      </c>
      <c r="AG11" s="175" t="s">
        <v>238</v>
      </c>
      <c r="AH11" s="47" t="s">
        <v>43</v>
      </c>
      <c r="AI11" s="11">
        <f>IF(AH11="Yes",1,IF(AH11="Subsidiary-only",0.5,0))</f>
        <v>0</v>
      </c>
      <c r="AJ11" s="229"/>
      <c r="AK11" s="47" t="s">
        <v>43</v>
      </c>
      <c r="AL11" s="11">
        <f>IF(AK11="Yes",1,IF(AK11="Subsidiary-only",0.5,0))</f>
        <v>0</v>
      </c>
      <c r="AM11" s="234"/>
      <c r="AN11" s="28" t="s">
        <v>44</v>
      </c>
      <c r="AO11" s="11">
        <f>IF(AN11="Yes",1,IF(AN11="Subsidiary-only",0.5,0))</f>
        <v>1</v>
      </c>
      <c r="AP11" s="244" t="s">
        <v>239</v>
      </c>
      <c r="AQ11" s="47" t="s">
        <v>44</v>
      </c>
      <c r="AR11" s="11">
        <f>IF(AQ11="Yes",1,IF(AQ11="Subsidiary-only",0.5,0))</f>
        <v>1</v>
      </c>
      <c r="AS11" s="234" t="s">
        <v>228</v>
      </c>
      <c r="AT11" s="47" t="s">
        <v>44</v>
      </c>
      <c r="AU11" s="11">
        <f>IF(AT11="Yes",1,IF(AT11="Subsidiary-only",0.5,0))</f>
        <v>1</v>
      </c>
      <c r="AV11" s="236" t="s">
        <v>240</v>
      </c>
      <c r="AW11" s="30" t="s">
        <v>43</v>
      </c>
      <c r="AX11" s="11">
        <v>0</v>
      </c>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row>
    <row r="12" spans="1:115" s="8" customFormat="1" ht="28">
      <c r="A12" s="7" t="s">
        <v>241</v>
      </c>
      <c r="B12" s="146" t="s">
        <v>242</v>
      </c>
      <c r="C12" s="128"/>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42"/>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row>
    <row r="13" spans="1:115" ht="196">
      <c r="A13" s="9" t="s">
        <v>243</v>
      </c>
      <c r="B13" s="47" t="s">
        <v>244</v>
      </c>
      <c r="C13" s="50" t="s">
        <v>245</v>
      </c>
      <c r="D13" s="47" t="s">
        <v>41</v>
      </c>
      <c r="E13" s="11">
        <f t="shared" ref="E13:E15" si="6">IF(D13="Yes",1,IF(D13="Subsidiary only",0.5,0))</f>
        <v>0.5</v>
      </c>
      <c r="F13" s="227" t="s">
        <v>246</v>
      </c>
      <c r="G13" s="28" t="s">
        <v>43</v>
      </c>
      <c r="H13" s="11">
        <f>IF(G13="Yes",1,IF(G13="Subsidiary-only",0.5,0))</f>
        <v>0</v>
      </c>
      <c r="I13" s="49"/>
      <c r="J13" s="47" t="s">
        <v>43</v>
      </c>
      <c r="K13" s="11">
        <f>IF(J13="Yes",1,IF(J13="Subsidiary-only",0.5,0))</f>
        <v>0</v>
      </c>
      <c r="M13" s="164" t="s">
        <v>44</v>
      </c>
      <c r="N13" s="11">
        <f>IF(M13="Yes",1,IF(M13="Subsidiary-only",0.5,0))</f>
        <v>1</v>
      </c>
      <c r="O13" s="107" t="s">
        <v>71</v>
      </c>
      <c r="P13" s="47" t="s">
        <v>43</v>
      </c>
      <c r="Q13" s="11">
        <f>IF(P13="Yes",1,IF(P13="Subsidiary-only",0.5,0))</f>
        <v>0</v>
      </c>
      <c r="R13" s="234"/>
      <c r="S13" s="30" t="s">
        <v>43</v>
      </c>
      <c r="T13" s="11">
        <v>0</v>
      </c>
      <c r="V13" s="47" t="s">
        <v>44</v>
      </c>
      <c r="W13" s="11">
        <f t="shared" ref="W13:W15" si="7">IF(V13="Yes",1,IF(V13="Subsidiary only",0.5,0))</f>
        <v>1</v>
      </c>
      <c r="X13" s="230" t="s">
        <v>247</v>
      </c>
      <c r="Y13" s="47" t="s">
        <v>43</v>
      </c>
      <c r="Z13" s="11">
        <f>IF(Y13="Yes",1,IF(Y13="Subsidiary-only",0.5,0))</f>
        <v>0</v>
      </c>
      <c r="AA13" s="234"/>
      <c r="AB13" s="148" t="s">
        <v>43</v>
      </c>
      <c r="AC13" s="10">
        <f>IF(AB13="Yes",1,IF(AB13="Subsidiary only",0.5,0))</f>
        <v>0</v>
      </c>
      <c r="AD13" s="181"/>
      <c r="AE13" s="47" t="s">
        <v>43</v>
      </c>
      <c r="AF13" s="11">
        <f>IF(AE13="Yes",1,IF(AE13="Subsidiary-only",0.5,0))</f>
        <v>0</v>
      </c>
      <c r="AG13" s="60"/>
      <c r="AH13" s="47" t="s">
        <v>43</v>
      </c>
      <c r="AI13" s="11">
        <f>IF(AH13="Yes",1,IF(AH13="Subsidiary-only",0.5,0))</f>
        <v>0</v>
      </c>
      <c r="AJ13" s="229"/>
      <c r="AK13" s="27" t="s">
        <v>44</v>
      </c>
      <c r="AL13" s="11">
        <f>IF(AK13="Yes",1,IF(AK13="Subsidiary-only",0.5,0))</f>
        <v>1</v>
      </c>
      <c r="AM13" s="242" t="s">
        <v>248</v>
      </c>
      <c r="AN13" s="47" t="s">
        <v>44</v>
      </c>
      <c r="AO13" s="11">
        <f>IF(AN13="Yes",1,IF(AN13="Subsidiary-only",0.5,0))</f>
        <v>1</v>
      </c>
      <c r="AP13" s="243" t="s">
        <v>249</v>
      </c>
      <c r="AQ13" s="47" t="s">
        <v>44</v>
      </c>
      <c r="AR13" s="11">
        <f>IF(AQ13="Yes",1,IF(AQ13="Subsidiary-only",0.5,0))</f>
        <v>1</v>
      </c>
      <c r="AS13" s="236" t="s">
        <v>103</v>
      </c>
      <c r="AT13" s="47" t="s">
        <v>43</v>
      </c>
      <c r="AU13" s="11">
        <f>IF(AT13="Yes",1,IF(AT13="Subsidiary-only",0.5,0))</f>
        <v>0</v>
      </c>
      <c r="AV13" s="234"/>
      <c r="AW13" s="30" t="s">
        <v>43</v>
      </c>
      <c r="AX13" s="11">
        <v>0</v>
      </c>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row>
    <row r="14" spans="1:115" ht="42">
      <c r="A14" s="9" t="s">
        <v>250</v>
      </c>
      <c r="B14" s="47" t="s">
        <v>251</v>
      </c>
      <c r="C14" s="50" t="s">
        <v>252</v>
      </c>
      <c r="D14" s="47" t="s">
        <v>43</v>
      </c>
      <c r="E14" s="11">
        <f t="shared" si="6"/>
        <v>0</v>
      </c>
      <c r="F14" s="229"/>
      <c r="G14" s="47" t="s">
        <v>43</v>
      </c>
      <c r="H14" s="11">
        <f>IF(G14="Yes",1,IF(G14="Subsidiary-only",0.5,0))</f>
        <v>0</v>
      </c>
      <c r="I14" s="49"/>
      <c r="J14" s="164" t="s">
        <v>43</v>
      </c>
      <c r="K14" s="11">
        <f>IF(J14="Yes",1,IF(J14="Subsidiary-only",0.5,0))</f>
        <v>0</v>
      </c>
      <c r="M14" s="164" t="s">
        <v>43</v>
      </c>
      <c r="N14" s="11">
        <f>IF(M14="Yes",1,IF(M14="Subsidiary-only",0.5,0))</f>
        <v>0</v>
      </c>
      <c r="P14" s="47" t="s">
        <v>43</v>
      </c>
      <c r="Q14" s="11">
        <f>IF(P14="Yes",1,IF(P14="Subsidiary-only",0.5,0))</f>
        <v>0</v>
      </c>
      <c r="R14" s="234"/>
      <c r="S14" s="30" t="s">
        <v>43</v>
      </c>
      <c r="T14" s="11">
        <v>0</v>
      </c>
      <c r="V14" s="47" t="s">
        <v>43</v>
      </c>
      <c r="W14" s="11">
        <f t="shared" si="7"/>
        <v>0</v>
      </c>
      <c r="Y14" s="47" t="s">
        <v>43</v>
      </c>
      <c r="Z14" s="11">
        <f>IF(Y14="Yes",1,IF(Y14="Subsidiary-only",0.5,0))</f>
        <v>0</v>
      </c>
      <c r="AA14" s="234"/>
      <c r="AB14" s="47" t="s">
        <v>43</v>
      </c>
      <c r="AC14" s="10">
        <f t="shared" ref="AC14:AC15" si="8">IF(AB14="Yes",1,IF(AB14="Subsidiary only",0.5,0))</f>
        <v>0</v>
      </c>
      <c r="AD14" s="60"/>
      <c r="AE14" s="47" t="s">
        <v>43</v>
      </c>
      <c r="AF14" s="11">
        <f>IF(AE14="Yes",1,IF(AE14="Subsidiary-only",0.5,0))</f>
        <v>0</v>
      </c>
      <c r="AG14" s="174"/>
      <c r="AH14" s="47" t="s">
        <v>43</v>
      </c>
      <c r="AI14" s="11">
        <f>IF(AH14="Yes",1,IF(AH14="Subsidiary-only",0.5,0))</f>
        <v>0</v>
      </c>
      <c r="AJ14" s="227"/>
      <c r="AK14" s="47" t="s">
        <v>43</v>
      </c>
      <c r="AL14" s="11">
        <f>IF(AK14="Yes",1,IF(AK14="Subsidiary-only",0.5,0))</f>
        <v>0</v>
      </c>
      <c r="AM14" s="234"/>
      <c r="AN14" s="28" t="s">
        <v>43</v>
      </c>
      <c r="AO14" s="11">
        <f>IF(AN14="Yes",1,IF(AN14="Subsidiary-only",0.5,0))</f>
        <v>0</v>
      </c>
      <c r="AP14" s="234"/>
      <c r="AQ14" s="47" t="s">
        <v>43</v>
      </c>
      <c r="AR14" s="11">
        <f>IF(AQ14="Yes",1,IF(AQ14="Subsidiary-only",0.5,0))</f>
        <v>0</v>
      </c>
      <c r="AS14" s="234"/>
      <c r="AT14" s="47" t="s">
        <v>43</v>
      </c>
      <c r="AU14" s="11">
        <f>IF(AT14="Yes",1,IF(AT14="Subsidiary-only",0.5,0))</f>
        <v>0</v>
      </c>
      <c r="AV14" s="234"/>
      <c r="AW14" s="30" t="s">
        <v>43</v>
      </c>
      <c r="AX14" s="11">
        <v>0</v>
      </c>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row>
    <row r="15" spans="1:115" ht="112.5" customHeight="1">
      <c r="A15" s="9" t="s">
        <v>253</v>
      </c>
      <c r="B15" s="47" t="s">
        <v>254</v>
      </c>
      <c r="C15" s="50" t="s">
        <v>255</v>
      </c>
      <c r="D15" s="47" t="s">
        <v>43</v>
      </c>
      <c r="E15" s="11">
        <f t="shared" si="6"/>
        <v>0</v>
      </c>
      <c r="F15" s="227"/>
      <c r="G15" s="28" t="s">
        <v>44</v>
      </c>
      <c r="H15" s="11">
        <f>IF(G15="Yes",1,IF(G15="Subsidiary-only",0.5,0))</f>
        <v>1</v>
      </c>
      <c r="I15" s="49" t="s">
        <v>256</v>
      </c>
      <c r="J15" s="47" t="s">
        <v>43</v>
      </c>
      <c r="K15" s="11">
        <f>IF(J15="Yes",1,IF(J15="Subsidiary-only",0.5,0))</f>
        <v>0</v>
      </c>
      <c r="M15" s="164" t="s">
        <v>44</v>
      </c>
      <c r="N15" s="11">
        <f>IF(M15="Yes",1,IF(M15="Subsidiary-only",0.5,0))</f>
        <v>1</v>
      </c>
      <c r="O15" s="107" t="s">
        <v>71</v>
      </c>
      <c r="P15" s="164" t="s">
        <v>44</v>
      </c>
      <c r="Q15" s="11">
        <f>IF(P15="Yes",1,IF(P15="Subsidiary-only",0.5,0))</f>
        <v>1</v>
      </c>
      <c r="R15" s="234" t="s">
        <v>257</v>
      </c>
      <c r="S15" s="30" t="s">
        <v>43</v>
      </c>
      <c r="T15" s="11">
        <v>0</v>
      </c>
      <c r="V15" s="47" t="s">
        <v>43</v>
      </c>
      <c r="W15" s="11">
        <f t="shared" si="7"/>
        <v>0</v>
      </c>
      <c r="Y15" s="47" t="s">
        <v>43</v>
      </c>
      <c r="Z15" s="11">
        <f>IF(Y15="Yes",1,IF(Y15="Subsidiary-only",0.5,0))</f>
        <v>0</v>
      </c>
      <c r="AA15" s="234"/>
      <c r="AB15" s="47" t="s">
        <v>43</v>
      </c>
      <c r="AC15" s="10">
        <f t="shared" si="8"/>
        <v>0</v>
      </c>
      <c r="AD15" s="60"/>
      <c r="AE15" s="47" t="s">
        <v>44</v>
      </c>
      <c r="AF15" s="11">
        <f>IF(AE15="Yes",1,IF(AE15="Subsidiary-only",0.5,0))</f>
        <v>1</v>
      </c>
      <c r="AG15" s="160" t="s">
        <v>74</v>
      </c>
      <c r="AH15" s="47" t="s">
        <v>43</v>
      </c>
      <c r="AI15" s="11">
        <f>IF(AH15="Yes",1,IF(AH15="Subsidiary-only",0.5,0))</f>
        <v>0</v>
      </c>
      <c r="AJ15" s="227"/>
      <c r="AK15" s="47" t="s">
        <v>43</v>
      </c>
      <c r="AL15" s="11">
        <f>IF(AK15="Yes",1,IF(AK15="Subsidiary-only",0.5,0))</f>
        <v>0</v>
      </c>
      <c r="AM15" s="234"/>
      <c r="AN15" s="28" t="s">
        <v>44</v>
      </c>
      <c r="AO15" s="11">
        <f>IF(AN15="Yes",1,IF(AN15="Subsidiary-only",0.5,0))</f>
        <v>1</v>
      </c>
      <c r="AP15" s="242" t="s">
        <v>258</v>
      </c>
      <c r="AQ15" s="47" t="s">
        <v>44</v>
      </c>
      <c r="AR15" s="11">
        <f>IF(AQ15="Yes",1,IF(AQ15="Subsidiary-only",0.5,0))</f>
        <v>1</v>
      </c>
      <c r="AS15" s="234" t="s">
        <v>259</v>
      </c>
      <c r="AT15" s="47" t="s">
        <v>44</v>
      </c>
      <c r="AU15" s="11">
        <f>IF(AT15="Yes",1,IF(AT15="Subsidiary-only",0.5,0))</f>
        <v>1</v>
      </c>
      <c r="AV15" s="236" t="s">
        <v>260</v>
      </c>
      <c r="AW15" s="30" t="s">
        <v>43</v>
      </c>
      <c r="AX15" s="11">
        <v>0</v>
      </c>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row>
    <row r="16" spans="1:115" s="8" customFormat="1" ht="28">
      <c r="A16" s="8" t="s">
        <v>261</v>
      </c>
      <c r="B16" s="146" t="s">
        <v>262</v>
      </c>
      <c r="C16" s="123"/>
      <c r="D16" s="127"/>
      <c r="E16" s="127"/>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44"/>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row>
    <row r="17" spans="1:115" ht="196">
      <c r="A17" s="9" t="s">
        <v>263</v>
      </c>
      <c r="B17" s="47" t="s">
        <v>264</v>
      </c>
      <c r="C17" s="50" t="s">
        <v>265</v>
      </c>
      <c r="D17" s="47" t="s">
        <v>44</v>
      </c>
      <c r="E17" s="11">
        <f t="shared" ref="E17:E19" si="9">IF(D17="Yes",1,IF(D17="Subsidiary only",0.5,0))</f>
        <v>1</v>
      </c>
      <c r="F17" s="227" t="s">
        <v>266</v>
      </c>
      <c r="G17" s="47" t="s">
        <v>43</v>
      </c>
      <c r="H17" s="11">
        <f>IF(G17="Yes",1,IF(G17="Subsidiary-only",0.5,0))</f>
        <v>0</v>
      </c>
      <c r="I17" s="49"/>
      <c r="J17" s="47" t="s">
        <v>43</v>
      </c>
      <c r="K17" s="11">
        <f>IF(J17="Yes",1,IF(J17="Subsidiary-only",0.5,0))</f>
        <v>0</v>
      </c>
      <c r="M17" s="164" t="s">
        <v>44</v>
      </c>
      <c r="N17" s="11">
        <f>IF(M17="Yes",1,IF(M17="Subsidiary-only",0.5,0))</f>
        <v>1</v>
      </c>
      <c r="O17" s="107" t="s">
        <v>267</v>
      </c>
      <c r="P17" s="47" t="s">
        <v>43</v>
      </c>
      <c r="Q17" s="11">
        <f>IF(P17="Yes",1,IF(P17="Subsidiary-only",0.5,0))</f>
        <v>0</v>
      </c>
      <c r="R17" s="234"/>
      <c r="S17" s="30" t="s">
        <v>43</v>
      </c>
      <c r="T17" s="11">
        <v>0</v>
      </c>
      <c r="V17" s="47" t="s">
        <v>44</v>
      </c>
      <c r="W17" s="11">
        <f t="shared" ref="W17:W19" si="10">IF(V17="Yes",1,IF(V17="Subsidiary only",0.5,0))</f>
        <v>1</v>
      </c>
      <c r="X17" s="230" t="s">
        <v>268</v>
      </c>
      <c r="Y17" s="47" t="s">
        <v>43</v>
      </c>
      <c r="Z17" s="11">
        <f>IF(Y17="Yes",1,IF(Y17="Subsidiary-only",0.5,0))</f>
        <v>0</v>
      </c>
      <c r="AA17" s="234"/>
      <c r="AB17" s="148" t="s">
        <v>43</v>
      </c>
      <c r="AC17" s="10">
        <f>IF(AB17="Yes",1,IF(AB17="Subsidiary only",0.5,0))</f>
        <v>0</v>
      </c>
      <c r="AD17" s="182"/>
      <c r="AE17" s="47" t="s">
        <v>43</v>
      </c>
      <c r="AF17" s="11">
        <f>IF(AE17="Yes",1,IF(AE17="Subsidiary-only",0.5,0))</f>
        <v>0</v>
      </c>
      <c r="AG17" s="60"/>
      <c r="AH17" s="47" t="s">
        <v>43</v>
      </c>
      <c r="AI17" s="11">
        <f>IF(AH17="Yes",1,IF(AH17="Subsidiary-only",0.5,0))</f>
        <v>0</v>
      </c>
      <c r="AJ17" s="236"/>
      <c r="AK17" s="47" t="s">
        <v>43</v>
      </c>
      <c r="AL17" s="11">
        <f>IF(AK17="Yes",1,IF(AK17="Subsidiary-only",0.5,0))</f>
        <v>0</v>
      </c>
      <c r="AM17" s="236"/>
      <c r="AN17" s="47" t="s">
        <v>43</v>
      </c>
      <c r="AO17" s="11">
        <f>IF(AN17="Yes",1,IF(AN17="Subsidiary-only",0.5,0))</f>
        <v>0</v>
      </c>
      <c r="AP17" s="234"/>
      <c r="AQ17" s="28" t="s">
        <v>44</v>
      </c>
      <c r="AR17" s="11">
        <f>IF(AQ17="Yes",1,IF(AQ17="Subsidiary-only",0.5,0))</f>
        <v>1</v>
      </c>
      <c r="AS17" s="239" t="s">
        <v>103</v>
      </c>
      <c r="AT17" s="28" t="s">
        <v>43</v>
      </c>
      <c r="AU17" s="11">
        <f>IF(AT17="Yes",1,IF(AT17="Subsidiary-only",0.5,0))</f>
        <v>0</v>
      </c>
      <c r="AV17" s="236"/>
      <c r="AW17" s="30" t="s">
        <v>43</v>
      </c>
      <c r="AX17" s="11">
        <v>0</v>
      </c>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row>
    <row r="18" spans="1:115" ht="192" customHeight="1">
      <c r="A18" s="9" t="s">
        <v>269</v>
      </c>
      <c r="B18" s="47" t="s">
        <v>270</v>
      </c>
      <c r="C18" s="50" t="s">
        <v>271</v>
      </c>
      <c r="D18" s="47" t="s">
        <v>43</v>
      </c>
      <c r="E18" s="11">
        <f t="shared" si="9"/>
        <v>0</v>
      </c>
      <c r="G18" s="28" t="s">
        <v>43</v>
      </c>
      <c r="H18" s="11">
        <f>IF(G18="Yes",1,IF(G18="Subsidiary-only",0.5,0))</f>
        <v>0</v>
      </c>
      <c r="I18" s="49"/>
      <c r="J18" s="47" t="s">
        <v>43</v>
      </c>
      <c r="K18" s="11">
        <f>IF(J18="Yes",1,IF(J18="Subsidiary-only",0.5,0))</f>
        <v>0</v>
      </c>
      <c r="M18" s="47" t="s">
        <v>43</v>
      </c>
      <c r="N18" s="11">
        <f>IF(M18="Yes",1,IF(M18="Subsidiary-only",0.5,0))</f>
        <v>0</v>
      </c>
      <c r="P18" s="47" t="s">
        <v>43</v>
      </c>
      <c r="Q18" s="11">
        <f>IF(P18="Yes",1,IF(P18="Subsidiary-only",0.5,0))</f>
        <v>0</v>
      </c>
      <c r="R18" s="234"/>
      <c r="S18" s="30" t="s">
        <v>43</v>
      </c>
      <c r="T18" s="11">
        <v>0</v>
      </c>
      <c r="V18" s="47" t="s">
        <v>43</v>
      </c>
      <c r="W18" s="11">
        <f t="shared" si="10"/>
        <v>0</v>
      </c>
      <c r="Y18" s="47" t="s">
        <v>43</v>
      </c>
      <c r="Z18" s="11">
        <f>IF(Y18="Yes",1,IF(Y18="Subsidiary-only",0.5,0))</f>
        <v>0</v>
      </c>
      <c r="AA18" s="234"/>
      <c r="AB18" s="47" t="s">
        <v>43</v>
      </c>
      <c r="AC18" s="10">
        <f t="shared" ref="AC18:AC19" si="11">IF(AB18="Yes",1,IF(AB18="Subsidiary only",0.5,0))</f>
        <v>0</v>
      </c>
      <c r="AD18" s="60"/>
      <c r="AE18" s="47" t="s">
        <v>43</v>
      </c>
      <c r="AF18" s="11">
        <f>IF(AE18="Yes",1,IF(AE18="Subsidiary-only",0.5,0))</f>
        <v>0</v>
      </c>
      <c r="AG18" s="60"/>
      <c r="AH18" s="47" t="s">
        <v>43</v>
      </c>
      <c r="AI18" s="11">
        <f>IF(AH18="Yes",1,IF(AH18="Subsidiary-only",0.5,0))</f>
        <v>0</v>
      </c>
      <c r="AJ18" s="229"/>
      <c r="AK18" s="47" t="s">
        <v>43</v>
      </c>
      <c r="AL18" s="11">
        <f>IF(AK18="Yes",1,IF(AK18="Subsidiary-only",0.5,0))</f>
        <v>0</v>
      </c>
      <c r="AM18" s="234"/>
      <c r="AN18" s="47" t="s">
        <v>43</v>
      </c>
      <c r="AO18" s="11">
        <f>IF(AN18="Yes",1,IF(AN18="Subsidiary-only",0.5,0))</f>
        <v>0</v>
      </c>
      <c r="AP18" s="234"/>
      <c r="AQ18" s="28" t="s">
        <v>43</v>
      </c>
      <c r="AR18" s="11">
        <f>IF(AQ18="Yes",1,IF(AQ18="Subsidiary-only",0.5,0))</f>
        <v>0</v>
      </c>
      <c r="AS18" s="234"/>
      <c r="AT18" s="47" t="s">
        <v>43</v>
      </c>
      <c r="AU18" s="11">
        <f>IF(AT18="Yes",1,IF(AT18="Subsidiary-only",0.5,0))</f>
        <v>0</v>
      </c>
      <c r="AV18" s="234"/>
      <c r="AW18" s="30" t="s">
        <v>43</v>
      </c>
      <c r="AX18" s="11">
        <v>0</v>
      </c>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row>
    <row r="19" spans="1:115" ht="98">
      <c r="A19" s="9" t="s">
        <v>272</v>
      </c>
      <c r="B19" s="47" t="s">
        <v>273</v>
      </c>
      <c r="C19" s="50" t="s">
        <v>274</v>
      </c>
      <c r="D19" s="47" t="s">
        <v>43</v>
      </c>
      <c r="E19" s="11">
        <f t="shared" si="9"/>
        <v>0</v>
      </c>
      <c r="G19" s="47" t="s">
        <v>43</v>
      </c>
      <c r="H19" s="11">
        <f>IF(G19="Yes",1,IF(G19="Subsidiary-only",0.5,0))</f>
        <v>0</v>
      </c>
      <c r="I19" s="49"/>
      <c r="J19" s="47" t="s">
        <v>43</v>
      </c>
      <c r="K19" s="11">
        <f>IF(J19="Yes",1,IF(J19="Subsidiary-only",0.5,0))</f>
        <v>0</v>
      </c>
      <c r="M19" s="47" t="s">
        <v>43</v>
      </c>
      <c r="N19" s="11">
        <f>IF(M19="Yes",1,IF(M19="Subsidiary-only",0.5,0))</f>
        <v>0</v>
      </c>
      <c r="P19" s="47" t="s">
        <v>43</v>
      </c>
      <c r="Q19" s="11">
        <f>IF(P19="Yes",1,IF(P19="Subsidiary-only",0.5,0))</f>
        <v>0</v>
      </c>
      <c r="R19" s="234"/>
      <c r="S19" s="30" t="s">
        <v>43</v>
      </c>
      <c r="T19" s="11">
        <v>0</v>
      </c>
      <c r="V19" s="47" t="s">
        <v>43</v>
      </c>
      <c r="W19" s="11">
        <f t="shared" si="10"/>
        <v>0</v>
      </c>
      <c r="Y19" s="47" t="s">
        <v>43</v>
      </c>
      <c r="Z19" s="11">
        <f>IF(Y19="Yes",1,IF(Y19="Subsidiary-only",0.5,0))</f>
        <v>0</v>
      </c>
      <c r="AA19" s="234"/>
      <c r="AB19" s="47" t="s">
        <v>43</v>
      </c>
      <c r="AC19" s="10">
        <f t="shared" si="11"/>
        <v>0</v>
      </c>
      <c r="AD19" s="60"/>
      <c r="AE19" s="47" t="s">
        <v>43</v>
      </c>
      <c r="AF19" s="11">
        <f>IF(AE19="Yes",1,IF(AE19="Subsidiary-only",0.5,0))</f>
        <v>0</v>
      </c>
      <c r="AG19" s="60"/>
      <c r="AH19" s="47" t="s">
        <v>43</v>
      </c>
      <c r="AI19" s="11">
        <f>IF(AH19="Yes",1,IF(AH19="Subsidiary-only",0.5,0))</f>
        <v>0</v>
      </c>
      <c r="AJ19" s="229"/>
      <c r="AK19" s="47" t="s">
        <v>43</v>
      </c>
      <c r="AL19" s="11">
        <f>IF(AK19="Yes",1,IF(AK19="Subsidiary-only",0.5,0))</f>
        <v>0</v>
      </c>
      <c r="AM19" s="234"/>
      <c r="AN19" s="47" t="s">
        <v>43</v>
      </c>
      <c r="AO19" s="11">
        <f>IF(AN19="Yes",1,IF(AN19="Subsidiary-only",0.5,0))</f>
        <v>0</v>
      </c>
      <c r="AP19" s="234"/>
      <c r="AQ19" s="47" t="s">
        <v>43</v>
      </c>
      <c r="AR19" s="11">
        <f>IF(AQ19="Yes",1,IF(AQ19="Subsidiary-only",0.5,0))</f>
        <v>0</v>
      </c>
      <c r="AS19" s="234"/>
      <c r="AT19" s="47" t="s">
        <v>43</v>
      </c>
      <c r="AU19" s="11">
        <f>IF(AT19="Yes",1,IF(AT19="Subsidiary-only",0.5,0))</f>
        <v>0</v>
      </c>
      <c r="AV19" s="234"/>
      <c r="AW19" s="30" t="s">
        <v>43</v>
      </c>
      <c r="AX19" s="11">
        <v>0</v>
      </c>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row>
    <row r="20" spans="1:115" s="8" customFormat="1" ht="31.5" customHeight="1">
      <c r="A20" s="7" t="s">
        <v>275</v>
      </c>
      <c r="B20" s="145" t="s">
        <v>276</v>
      </c>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41"/>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row>
    <row r="21" spans="1:115" ht="126">
      <c r="A21" s="9" t="s">
        <v>277</v>
      </c>
      <c r="B21" s="47" t="s">
        <v>278</v>
      </c>
      <c r="C21" s="50" t="s">
        <v>279</v>
      </c>
      <c r="D21" s="47" t="s">
        <v>43</v>
      </c>
      <c r="E21" s="11">
        <f t="shared" ref="E21:E23" si="12">IF(D21="Yes",1,IF(D21="Subsidiary only",0.5,0))</f>
        <v>0</v>
      </c>
      <c r="F21" s="227"/>
      <c r="G21" s="47" t="s">
        <v>43</v>
      </c>
      <c r="H21" s="11">
        <f>IF(G21="Yes",1,IF(G21="Subsidiary-only",0.5,0))</f>
        <v>0</v>
      </c>
      <c r="I21" s="49"/>
      <c r="J21" s="47" t="s">
        <v>43</v>
      </c>
      <c r="K21" s="11">
        <f>IF(J21="Yes",1,IF(J21="Subsidiary-only",0.5,0))</f>
        <v>0</v>
      </c>
      <c r="M21" s="47" t="s">
        <v>43</v>
      </c>
      <c r="N21" s="11">
        <f>IF(M21="Yes",1,IF(M21="Subsidiary-only",0.5,0))</f>
        <v>0</v>
      </c>
      <c r="P21" s="47" t="s">
        <v>43</v>
      </c>
      <c r="Q21" s="11">
        <f>IF(P21="Yes",1,IF(P21="Subsidiary-only",0.5,0))</f>
        <v>0</v>
      </c>
      <c r="R21" s="234"/>
      <c r="S21" s="30" t="s">
        <v>43</v>
      </c>
      <c r="T21" s="11">
        <v>0</v>
      </c>
      <c r="V21" s="47" t="s">
        <v>43</v>
      </c>
      <c r="W21" s="11">
        <f t="shared" ref="W21:W23" si="13">IF(V21="Yes",1,IF(V21="Subsidiary only",0.5,0))</f>
        <v>0</v>
      </c>
      <c r="Y21" s="47" t="s">
        <v>43</v>
      </c>
      <c r="Z21" s="11">
        <f>IF(Y21="Yes",1,IF(Y21="Subsidiary-only",0.5,0))</f>
        <v>0</v>
      </c>
      <c r="AA21" s="234"/>
      <c r="AB21" s="47" t="s">
        <v>43</v>
      </c>
      <c r="AC21" s="10">
        <f>IF(AB21="Yes",1,IF(AB21="Subsidiary only",0.5,0))</f>
        <v>0</v>
      </c>
      <c r="AD21" s="60"/>
      <c r="AE21" s="47" t="s">
        <v>44</v>
      </c>
      <c r="AF21" s="11">
        <f>IF(AE21="Yes",1,IF(AE21="Subsidiary-only",0.5,0))</f>
        <v>1</v>
      </c>
      <c r="AG21" s="160" t="s">
        <v>280</v>
      </c>
      <c r="AH21" s="47" t="s">
        <v>43</v>
      </c>
      <c r="AI21" s="11">
        <f>IF(AH21="Yes",1,IF(AH21="Subsidiary-only",0.5,0))</f>
        <v>0</v>
      </c>
      <c r="AJ21" s="227"/>
      <c r="AK21" s="47" t="s">
        <v>43</v>
      </c>
      <c r="AL21" s="11">
        <f>IF(AK21="Yes",1,IF(AK21="Subsidiary-only",0.5,0))</f>
        <v>0</v>
      </c>
      <c r="AM21" s="236"/>
      <c r="AN21" s="47" t="s">
        <v>43</v>
      </c>
      <c r="AO21" s="11">
        <f>IF(AN21="Yes",1,IF(AN21="Subsidiary-only",0.5,0))</f>
        <v>0</v>
      </c>
      <c r="AP21" s="234"/>
      <c r="AQ21" s="28" t="s">
        <v>44</v>
      </c>
      <c r="AR21" s="11">
        <f>IF(AQ21="Yes",1,IF(AQ21="Subsidiary-only",0.5,0))</f>
        <v>1</v>
      </c>
      <c r="AS21" s="236" t="s">
        <v>127</v>
      </c>
      <c r="AT21" s="47" t="s">
        <v>43</v>
      </c>
      <c r="AU21" s="11">
        <f>IF(AT21="Yes",1,IF(AT21="Subsidiary-only",0.5,0))</f>
        <v>0</v>
      </c>
      <c r="AV21" s="234"/>
      <c r="AW21" s="30" t="s">
        <v>43</v>
      </c>
      <c r="AX21" s="11">
        <v>0</v>
      </c>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row>
    <row r="22" spans="1:115" ht="42">
      <c r="A22" s="9" t="s">
        <v>281</v>
      </c>
      <c r="B22" s="47" t="s">
        <v>282</v>
      </c>
      <c r="C22" s="50" t="s">
        <v>283</v>
      </c>
      <c r="D22" s="47" t="s">
        <v>43</v>
      </c>
      <c r="E22" s="11">
        <f t="shared" si="12"/>
        <v>0</v>
      </c>
      <c r="F22" s="227"/>
      <c r="G22" s="47" t="s">
        <v>43</v>
      </c>
      <c r="H22" s="11">
        <f>IF(G22="Yes",1,IF(G22="Subsidiary-only",0.5,0))</f>
        <v>0</v>
      </c>
      <c r="I22" s="49"/>
      <c r="J22" s="47" t="s">
        <v>43</v>
      </c>
      <c r="K22" s="11">
        <f>IF(J22="Yes",1,IF(J22="Subsidiary-only",0.5,0))</f>
        <v>0</v>
      </c>
      <c r="M22" s="47" t="s">
        <v>43</v>
      </c>
      <c r="N22" s="11">
        <f>IF(M22="Yes",1,IF(M22="Subsidiary-only",0.5,0))</f>
        <v>0</v>
      </c>
      <c r="P22" s="47" t="s">
        <v>43</v>
      </c>
      <c r="Q22" s="11">
        <f>IF(P22="Yes",1,IF(P22="Subsidiary-only",0.5,0))</f>
        <v>0</v>
      </c>
      <c r="R22" s="234"/>
      <c r="S22" s="30" t="s">
        <v>43</v>
      </c>
      <c r="T22" s="11">
        <v>0</v>
      </c>
      <c r="V22" s="47" t="s">
        <v>43</v>
      </c>
      <c r="W22" s="11">
        <f t="shared" si="13"/>
        <v>0</v>
      </c>
      <c r="Y22" s="47" t="s">
        <v>43</v>
      </c>
      <c r="Z22" s="11">
        <f>IF(Y22="Yes",1,IF(Y22="Subsidiary-only",0.5,0))</f>
        <v>0</v>
      </c>
      <c r="AA22" s="234"/>
      <c r="AB22" s="47" t="s">
        <v>43</v>
      </c>
      <c r="AC22" s="10">
        <f t="shared" ref="AC22:AC23" si="14">IF(AB22="Yes",1,IF(AB22="Subsidiary only",0.5,0))</f>
        <v>0</v>
      </c>
      <c r="AD22" s="60"/>
      <c r="AE22" s="47" t="s">
        <v>43</v>
      </c>
      <c r="AF22" s="11">
        <f>IF(AE22="Yes",1,IF(AE22="Subsidiary-only",0.5,0))</f>
        <v>0</v>
      </c>
      <c r="AG22" s="60"/>
      <c r="AH22" s="47" t="s">
        <v>43</v>
      </c>
      <c r="AI22" s="11">
        <f>IF(AH22="Yes",1,IF(AH22="Subsidiary-only",0.5,0))</f>
        <v>0</v>
      </c>
      <c r="AJ22" s="229"/>
      <c r="AK22" s="47" t="s">
        <v>43</v>
      </c>
      <c r="AL22" s="11">
        <f>IF(AK22="Yes",1,IF(AK22="Subsidiary-only",0.5,0))</f>
        <v>0</v>
      </c>
      <c r="AM22" s="234"/>
      <c r="AN22" s="47" t="s">
        <v>43</v>
      </c>
      <c r="AO22" s="11">
        <f>IF(AN22="Yes",1,IF(AN22="Subsidiary-only",0.5,0))</f>
        <v>0</v>
      </c>
      <c r="AP22" s="234"/>
      <c r="AQ22" s="47" t="s">
        <v>43</v>
      </c>
      <c r="AR22" s="11">
        <f>IF(AQ22="Yes",1,IF(AQ22="Subsidiary-only",0.5,0))</f>
        <v>0</v>
      </c>
      <c r="AS22" s="245"/>
      <c r="AT22" s="47" t="s">
        <v>43</v>
      </c>
      <c r="AU22" s="11">
        <f>IF(AT22="Yes",1,IF(AT22="Subsidiary-only",0.5,0))</f>
        <v>0</v>
      </c>
      <c r="AV22" s="234"/>
      <c r="AW22" s="30" t="s">
        <v>43</v>
      </c>
      <c r="AX22" s="11">
        <v>0</v>
      </c>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row>
    <row r="23" spans="1:115" ht="42">
      <c r="A23" s="9" t="s">
        <v>284</v>
      </c>
      <c r="B23" s="47" t="s">
        <v>285</v>
      </c>
      <c r="C23" s="50" t="s">
        <v>283</v>
      </c>
      <c r="D23" s="47" t="s">
        <v>43</v>
      </c>
      <c r="E23" s="11">
        <f t="shared" si="12"/>
        <v>0</v>
      </c>
      <c r="G23" s="47" t="s">
        <v>43</v>
      </c>
      <c r="H23" s="11">
        <f>IF(G23="Yes",1,IF(G23="Subsidiary-only",0.5,0))</f>
        <v>0</v>
      </c>
      <c r="I23" s="49"/>
      <c r="J23" s="47" t="s">
        <v>43</v>
      </c>
      <c r="K23" s="11">
        <f>IF(J23="Yes",1,IF(J23="Subsidiary-only",0.5,0))</f>
        <v>0</v>
      </c>
      <c r="M23" s="47" t="s">
        <v>43</v>
      </c>
      <c r="N23" s="11">
        <f>IF(M23="Yes",1,IF(M23="Subsidiary-only",0.5,0))</f>
        <v>0</v>
      </c>
      <c r="P23" s="47" t="s">
        <v>43</v>
      </c>
      <c r="Q23" s="11">
        <f>IF(P23="Yes",1,IF(P23="Subsidiary-only",0.5,0))</f>
        <v>0</v>
      </c>
      <c r="R23" s="234"/>
      <c r="S23" s="30" t="s">
        <v>43</v>
      </c>
      <c r="T23" s="11">
        <v>0</v>
      </c>
      <c r="V23" s="47" t="s">
        <v>43</v>
      </c>
      <c r="W23" s="11">
        <f t="shared" si="13"/>
        <v>0</v>
      </c>
      <c r="Y23" s="47" t="s">
        <v>43</v>
      </c>
      <c r="Z23" s="11">
        <f>IF(Y23="Yes",1,IF(Y23="Subsidiary-only",0.5,0))</f>
        <v>0</v>
      </c>
      <c r="AA23" s="234"/>
      <c r="AB23" s="47" t="s">
        <v>43</v>
      </c>
      <c r="AC23" s="10">
        <f t="shared" si="14"/>
        <v>0</v>
      </c>
      <c r="AD23" s="60"/>
      <c r="AE23" s="47" t="s">
        <v>43</v>
      </c>
      <c r="AF23" s="11">
        <f>IF(AE23="Yes",1,IF(AE23="Subsidiary-only",0.5,0))</f>
        <v>0</v>
      </c>
      <c r="AG23" s="60"/>
      <c r="AH23" s="47" t="s">
        <v>43</v>
      </c>
      <c r="AI23" s="11">
        <f>IF(AH23="Yes",1,IF(AH23="Subsidiary-only",0.5,0))</f>
        <v>0</v>
      </c>
      <c r="AJ23" s="229"/>
      <c r="AK23" s="47" t="s">
        <v>43</v>
      </c>
      <c r="AL23" s="11">
        <f>IF(AK23="Yes",1,IF(AK23="Subsidiary-only",0.5,0))</f>
        <v>0</v>
      </c>
      <c r="AM23" s="234"/>
      <c r="AN23" s="47" t="s">
        <v>43</v>
      </c>
      <c r="AO23" s="11">
        <f>IF(AN23="Yes",1,IF(AN23="Subsidiary-only",0.5,0))</f>
        <v>0</v>
      </c>
      <c r="AP23" s="234"/>
      <c r="AQ23" s="47" t="s">
        <v>43</v>
      </c>
      <c r="AR23" s="11">
        <f>IF(AQ23="Yes",1,IF(AQ23="Subsidiary-only",0.5,0))</f>
        <v>0</v>
      </c>
      <c r="AS23" s="234"/>
      <c r="AT23" s="47" t="s">
        <v>43</v>
      </c>
      <c r="AU23" s="11">
        <f>IF(AT23="Yes",1,IF(AT23="Subsidiary-only",0.5,0))</f>
        <v>0</v>
      </c>
      <c r="AV23" s="234"/>
      <c r="AW23" s="30" t="s">
        <v>43</v>
      </c>
      <c r="AX23" s="11">
        <v>0</v>
      </c>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row>
    <row r="24" spans="1:115" s="8" customFormat="1" ht="28">
      <c r="A24" s="7" t="s">
        <v>286</v>
      </c>
      <c r="B24" s="145" t="s">
        <v>287</v>
      </c>
      <c r="C24" s="123"/>
      <c r="D24" s="124"/>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41"/>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row>
    <row r="25" spans="1:115" ht="144.75" customHeight="1">
      <c r="A25" s="9" t="s">
        <v>288</v>
      </c>
      <c r="B25" s="13" t="s">
        <v>289</v>
      </c>
      <c r="C25" s="50" t="s">
        <v>290</v>
      </c>
      <c r="D25" s="28" t="s">
        <v>43</v>
      </c>
      <c r="E25" s="11">
        <f t="shared" ref="E25:E27" si="15">IF(D25="Yes",1,IF(D25="Subsidiary only",0.5,0))</f>
        <v>0</v>
      </c>
      <c r="F25" s="227"/>
      <c r="G25" s="47" t="s">
        <v>43</v>
      </c>
      <c r="H25" s="11">
        <f>IF(G25="Yes",1,IF(G25="Subsidiary-only",0.5,0))</f>
        <v>0</v>
      </c>
      <c r="I25" s="49"/>
      <c r="J25" s="47" t="s">
        <v>43</v>
      </c>
      <c r="K25" s="11">
        <f>IF(J25="Yes",1,IF(J25="Subsidiary-only",0.5,0))</f>
        <v>0</v>
      </c>
      <c r="M25" s="27" t="s">
        <v>43</v>
      </c>
      <c r="N25" s="11">
        <f>IF(M25="Yes",1,IF(M25="Subsidiary-only",0.5,0))</f>
        <v>0</v>
      </c>
      <c r="P25" s="47" t="s">
        <v>43</v>
      </c>
      <c r="Q25" s="11">
        <f>IF(P25="Yes",1,IF(P25="Subsidiary-only",0.5,0))</f>
        <v>0</v>
      </c>
      <c r="R25" s="234"/>
      <c r="S25" s="30" t="s">
        <v>43</v>
      </c>
      <c r="T25" s="11">
        <v>0</v>
      </c>
      <c r="V25" s="28" t="s">
        <v>43</v>
      </c>
      <c r="W25" s="14">
        <f t="shared" ref="W25:W27" si="16">IF(V25="Yes",1,IF(V25="Subsidiary only",0.5,0))</f>
        <v>0</v>
      </c>
      <c r="Y25" s="47" t="s">
        <v>43</v>
      </c>
      <c r="Z25" s="11">
        <f>IF(Y25="Yes",1,IF(Y25="Subsidiary-only",0.5,0))</f>
        <v>0</v>
      </c>
      <c r="AA25" s="234"/>
      <c r="AB25" s="47" t="s">
        <v>43</v>
      </c>
      <c r="AC25" s="10">
        <f>IF(AB25="Yes",1,IF(AB25="Subsidiary only",0.5,0))</f>
        <v>0</v>
      </c>
      <c r="AD25" s="160"/>
      <c r="AE25" s="47" t="s">
        <v>43</v>
      </c>
      <c r="AF25" s="11">
        <f>IF(AE25="Yes",1,IF(AE25="Subsidiary-only",0.5,0))</f>
        <v>0</v>
      </c>
      <c r="AG25" s="60"/>
      <c r="AH25" s="47" t="s">
        <v>43</v>
      </c>
      <c r="AI25" s="11">
        <f>IF(AH25="Yes",1,IF(AH25="Subsidiary-only",0.5,0))</f>
        <v>0</v>
      </c>
      <c r="AJ25" s="227"/>
      <c r="AK25" s="27" t="s">
        <v>43</v>
      </c>
      <c r="AL25" s="11">
        <f>IF(AK25="Yes",1,IF(AK25="Subsidiary-only",0.5,0))</f>
        <v>0</v>
      </c>
      <c r="AM25" s="234"/>
      <c r="AN25" s="47" t="s">
        <v>43</v>
      </c>
      <c r="AO25" s="11">
        <f>IF(AN25="Yes",1,IF(AN25="Subsidiary-only",0.5,0))</f>
        <v>0</v>
      </c>
      <c r="AP25" s="234"/>
      <c r="AQ25" s="47" t="s">
        <v>44</v>
      </c>
      <c r="AR25" s="11">
        <f>IF(AQ25="Yes",1,IF(AQ25="Subsidiary-only",0.5,0))</f>
        <v>1</v>
      </c>
      <c r="AS25" s="246" t="s">
        <v>127</v>
      </c>
      <c r="AT25" s="47" t="s">
        <v>43</v>
      </c>
      <c r="AU25" s="11">
        <f>IF(AT25="Yes",1,IF(AT25="Subsidiary-only",0.5,0))</f>
        <v>0</v>
      </c>
      <c r="AV25" s="234"/>
      <c r="AW25" s="30" t="s">
        <v>43</v>
      </c>
      <c r="AX25" s="11">
        <v>0</v>
      </c>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row>
    <row r="26" spans="1:115" ht="70">
      <c r="A26" s="9" t="s">
        <v>291</v>
      </c>
      <c r="B26" s="13" t="s">
        <v>292</v>
      </c>
      <c r="C26" s="50"/>
      <c r="D26" s="47" t="s">
        <v>43</v>
      </c>
      <c r="E26" s="11">
        <f t="shared" si="15"/>
        <v>0</v>
      </c>
      <c r="G26" s="47" t="s">
        <v>43</v>
      </c>
      <c r="H26" s="11">
        <f>IF(G26="Yes",1,IF(G26="Subsidiary-only",0.5,0))</f>
        <v>0</v>
      </c>
      <c r="I26" s="49"/>
      <c r="J26" s="47" t="s">
        <v>43</v>
      </c>
      <c r="K26" s="11">
        <f>IF(J26="Yes",1,IF(J26="Subsidiary-only",0.5,0))</f>
        <v>0</v>
      </c>
      <c r="M26" s="27" t="s">
        <v>43</v>
      </c>
      <c r="N26" s="11">
        <f>IF(M26="Yes",1,IF(M26="Subsidiary-only",0.5,0))</f>
        <v>0</v>
      </c>
      <c r="P26" s="47" t="s">
        <v>43</v>
      </c>
      <c r="Q26" s="11">
        <f>IF(P26="Yes",1,IF(P26="Subsidiary-only",0.5,0))</f>
        <v>0</v>
      </c>
      <c r="R26" s="234"/>
      <c r="S26" s="30" t="s">
        <v>43</v>
      </c>
      <c r="T26" s="11">
        <v>0</v>
      </c>
      <c r="V26" s="47" t="s">
        <v>43</v>
      </c>
      <c r="W26" s="11">
        <f t="shared" si="16"/>
        <v>0</v>
      </c>
      <c r="Y26" s="47" t="s">
        <v>43</v>
      </c>
      <c r="Z26" s="11">
        <f>IF(Y26="Yes",1,IF(Y26="Subsidiary-only",0.5,0))</f>
        <v>0</v>
      </c>
      <c r="AA26" s="234"/>
      <c r="AB26" s="47" t="s">
        <v>43</v>
      </c>
      <c r="AC26" s="10">
        <f t="shared" ref="AC26:AC27" si="17">IF(AB26="Yes",1,IF(AB26="Subsidiary only",0.5,0))</f>
        <v>0</v>
      </c>
      <c r="AD26" s="60"/>
      <c r="AE26" s="47" t="s">
        <v>43</v>
      </c>
      <c r="AF26" s="11">
        <f>IF(AE26="Yes",1,IF(AE26="Subsidiary-only",0.5,0))</f>
        <v>0</v>
      </c>
      <c r="AG26" s="60"/>
      <c r="AH26" s="47" t="s">
        <v>43</v>
      </c>
      <c r="AI26" s="11">
        <f>IF(AH26="Yes",1,IF(AH26="Subsidiary-only",0.5,0))</f>
        <v>0</v>
      </c>
      <c r="AJ26" s="229"/>
      <c r="AK26" s="47" t="s">
        <v>43</v>
      </c>
      <c r="AL26" s="11">
        <f>IF(AK26="Yes",1,IF(AK26="Subsidiary-only",0.5,0))</f>
        <v>0</v>
      </c>
      <c r="AM26" s="234"/>
      <c r="AN26" s="28" t="s">
        <v>43</v>
      </c>
      <c r="AO26" s="11">
        <f>IF(AN26="Yes",1,IF(AN26="Subsidiary-only",0.5,0))</f>
        <v>0</v>
      </c>
      <c r="AP26" s="234"/>
      <c r="AQ26" s="28" t="s">
        <v>43</v>
      </c>
      <c r="AR26" s="11">
        <f>IF(AQ26="Yes",1,IF(AQ26="Subsidiary-only",0.5,0))</f>
        <v>0</v>
      </c>
      <c r="AS26" s="234"/>
      <c r="AT26" s="47" t="s">
        <v>43</v>
      </c>
      <c r="AU26" s="11">
        <f>IF(AT26="Yes",1,IF(AT26="Subsidiary-only",0.5,0))</f>
        <v>0</v>
      </c>
      <c r="AV26" s="234"/>
      <c r="AW26" s="30" t="s">
        <v>43</v>
      </c>
      <c r="AX26" s="11">
        <v>0</v>
      </c>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row>
    <row r="27" spans="1:115" ht="42">
      <c r="A27" s="9" t="s">
        <v>293</v>
      </c>
      <c r="B27" s="13" t="s">
        <v>294</v>
      </c>
      <c r="C27" s="50"/>
      <c r="D27" s="47" t="s">
        <v>43</v>
      </c>
      <c r="E27" s="11">
        <f t="shared" si="15"/>
        <v>0</v>
      </c>
      <c r="F27" s="229"/>
      <c r="G27" s="47" t="s">
        <v>43</v>
      </c>
      <c r="H27" s="11">
        <f>IF(G27="Yes",1,IF(G27="Subsidiary-only",0.5,0))</f>
        <v>0</v>
      </c>
      <c r="I27" s="49"/>
      <c r="J27" s="47" t="s">
        <v>43</v>
      </c>
      <c r="K27" s="11">
        <f>IF(J27="Yes",1,IF(J27="Subsidiary-only",0.5,0))</f>
        <v>0</v>
      </c>
      <c r="M27" s="27" t="s">
        <v>43</v>
      </c>
      <c r="N27" s="11">
        <f>IF(M27="Yes",1,IF(M27="Subsidiary-only",0.5,0))</f>
        <v>0</v>
      </c>
      <c r="P27" s="47" t="s">
        <v>43</v>
      </c>
      <c r="Q27" s="11">
        <f>IF(P27="Yes",1,IF(P27="Subsidiary-only",0.5,0))</f>
        <v>0</v>
      </c>
      <c r="R27" s="234"/>
      <c r="S27" s="30" t="s">
        <v>43</v>
      </c>
      <c r="T27" s="11">
        <v>0</v>
      </c>
      <c r="V27" s="47" t="s">
        <v>43</v>
      </c>
      <c r="W27" s="11">
        <f t="shared" si="16"/>
        <v>0</v>
      </c>
      <c r="Y27" s="47" t="s">
        <v>43</v>
      </c>
      <c r="Z27" s="11">
        <f>IF(Y27="Yes",1,IF(Y27="Subsidiary-only",0.5,0))</f>
        <v>0</v>
      </c>
      <c r="AA27" s="234"/>
      <c r="AB27" s="47" t="s">
        <v>43</v>
      </c>
      <c r="AC27" s="10">
        <f t="shared" si="17"/>
        <v>0</v>
      </c>
      <c r="AD27" s="60"/>
      <c r="AE27" s="47" t="s">
        <v>43</v>
      </c>
      <c r="AF27" s="11">
        <f>IF(AE27="Yes",1,IF(AE27="Subsidiary-only",0.5,0))</f>
        <v>0</v>
      </c>
      <c r="AG27" s="60"/>
      <c r="AH27" s="47" t="s">
        <v>43</v>
      </c>
      <c r="AI27" s="11">
        <f>IF(AH27="Yes",1,IF(AH27="Subsidiary-only",0.5,0))</f>
        <v>0</v>
      </c>
      <c r="AJ27" s="229"/>
      <c r="AK27" s="47" t="s">
        <v>43</v>
      </c>
      <c r="AL27" s="11">
        <f>IF(AK27="Yes",1,IF(AK27="Subsidiary-only",0.5,0))</f>
        <v>0</v>
      </c>
      <c r="AM27" s="234"/>
      <c r="AN27" s="47" t="s">
        <v>43</v>
      </c>
      <c r="AO27" s="11">
        <f>IF(AN27="Yes",1,IF(AN27="Subsidiary-only",0.5,0))</f>
        <v>0</v>
      </c>
      <c r="AP27" s="234"/>
      <c r="AQ27" s="47" t="s">
        <v>43</v>
      </c>
      <c r="AR27" s="11">
        <f>IF(AQ27="Yes",1,IF(AQ27="Subsidiary-only",0.5,0))</f>
        <v>0</v>
      </c>
      <c r="AS27" s="234"/>
      <c r="AT27" s="47" t="s">
        <v>43</v>
      </c>
      <c r="AU27" s="11">
        <f>IF(AT27="Yes",1,IF(AT27="Subsidiary-only",0.5,0))</f>
        <v>0</v>
      </c>
      <c r="AV27" s="234"/>
      <c r="AW27" s="30" t="s">
        <v>43</v>
      </c>
      <c r="AX27" s="11">
        <v>0</v>
      </c>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row>
    <row r="28" spans="1:115" s="8" customFormat="1" ht="28">
      <c r="A28" s="8" t="s">
        <v>295</v>
      </c>
      <c r="B28" s="7" t="s">
        <v>296</v>
      </c>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44"/>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row>
    <row r="29" spans="1:115" ht="67.5" customHeight="1">
      <c r="A29" s="9" t="s">
        <v>297</v>
      </c>
      <c r="B29" s="13" t="s">
        <v>298</v>
      </c>
      <c r="C29" s="68"/>
      <c r="D29" s="30" t="s">
        <v>43</v>
      </c>
      <c r="E29" s="11">
        <f t="shared" ref="E29:E31" si="18">IF(D29="Yes",1,IF(D29="Subsidiary only",0.5,0))</f>
        <v>0</v>
      </c>
      <c r="F29" s="231"/>
      <c r="G29" s="28" t="s">
        <v>43</v>
      </c>
      <c r="H29" s="11">
        <f>IF(G29="Yes",1,IF(G29="Subsidiary-only",0.5,0))</f>
        <v>0</v>
      </c>
      <c r="I29" s="49"/>
      <c r="J29" s="47" t="s">
        <v>43</v>
      </c>
      <c r="K29" s="11">
        <f>IF(J29="Yes",1,IF(J29="Subsidiary-only",0.5,0))</f>
        <v>0</v>
      </c>
      <c r="M29" s="27" t="s">
        <v>43</v>
      </c>
      <c r="N29" s="11">
        <f>IF(M29="Yes",1,IF(M29="Subsidiary-only",0.5,0))</f>
        <v>0</v>
      </c>
      <c r="P29" s="47" t="s">
        <v>43</v>
      </c>
      <c r="Q29" s="11">
        <f>IF(P29="Yes",1,IF(P29="Subsidiary-only",0.5,0))</f>
        <v>0</v>
      </c>
      <c r="R29" s="234"/>
      <c r="S29" s="30" t="s">
        <v>43</v>
      </c>
      <c r="T29" s="11">
        <v>0</v>
      </c>
      <c r="V29" s="30" t="s">
        <v>43</v>
      </c>
      <c r="W29" s="11">
        <f t="shared" ref="W29:W31" si="19">IF(V29="Yes",1,IF(V29="Subsidiary only",0.5,0))</f>
        <v>0</v>
      </c>
      <c r="Y29" s="47" t="s">
        <v>43</v>
      </c>
      <c r="Z29" s="11">
        <f>IF(Y29="Yes",1,IF(Y29="Subsidiary-only",0.5,0))</f>
        <v>0</v>
      </c>
      <c r="AA29" s="234"/>
      <c r="AB29" s="61" t="s">
        <v>43</v>
      </c>
      <c r="AC29" s="10">
        <f>IF(AB29="Yes",1,IF(AB29="Subsidiary only",0.5,0))</f>
        <v>0</v>
      </c>
      <c r="AD29" s="160"/>
      <c r="AE29" s="47" t="s">
        <v>44</v>
      </c>
      <c r="AF29" s="11">
        <f>IF(AE29="Yes",1,IF(AE29="Subsidiary-only",0.5,0))</f>
        <v>1</v>
      </c>
      <c r="AG29" s="60" t="s">
        <v>299</v>
      </c>
      <c r="AH29" s="47" t="s">
        <v>43</v>
      </c>
      <c r="AI29" s="11">
        <f>IF(AH29="Yes",1,IF(AH29="Subsidiary-only",0.5,0))</f>
        <v>0</v>
      </c>
      <c r="AJ29" s="229"/>
      <c r="AK29" s="47" t="s">
        <v>43</v>
      </c>
      <c r="AL29" s="11">
        <f>IF(AK29="Yes",1,IF(AK29="Subsidiary-only",0.5,0))</f>
        <v>0</v>
      </c>
      <c r="AM29" s="234"/>
      <c r="AN29" s="47" t="s">
        <v>44</v>
      </c>
      <c r="AO29" s="11">
        <f>IF(AN29="Yes",1,IF(AN29="Subsidiary-only",0.5,0))</f>
        <v>1</v>
      </c>
      <c r="AP29" s="243" t="s">
        <v>300</v>
      </c>
      <c r="AQ29" s="28" t="s">
        <v>44</v>
      </c>
      <c r="AR29" s="11">
        <f>IF(AQ29="Yes",1,IF(AQ29="Subsidiary-only",0.5,0))</f>
        <v>1</v>
      </c>
      <c r="AS29" s="242" t="s">
        <v>301</v>
      </c>
      <c r="AT29" s="28" t="s">
        <v>43</v>
      </c>
      <c r="AU29" s="11">
        <f>IF(AT29="Yes",1,IF(AT29="Subsidiary-only",0.5,0))</f>
        <v>0</v>
      </c>
      <c r="AV29" s="236"/>
      <c r="AW29" s="30" t="s">
        <v>43</v>
      </c>
      <c r="AX29" s="11">
        <v>0</v>
      </c>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row>
    <row r="30" spans="1:115" ht="84">
      <c r="A30" s="9" t="s">
        <v>302</v>
      </c>
      <c r="B30" s="13" t="s">
        <v>303</v>
      </c>
      <c r="C30" s="68" t="s">
        <v>304</v>
      </c>
      <c r="D30" s="47" t="s">
        <v>43</v>
      </c>
      <c r="E30" s="11">
        <f t="shared" si="18"/>
        <v>0</v>
      </c>
      <c r="F30" s="229"/>
      <c r="G30" s="47" t="s">
        <v>43</v>
      </c>
      <c r="H30" s="11">
        <f>IF(G30="Yes",1,IF(G30="Subsidiary-only",0.5,0))</f>
        <v>0</v>
      </c>
      <c r="I30" s="49"/>
      <c r="J30" s="47" t="s">
        <v>43</v>
      </c>
      <c r="K30" s="11">
        <f>IF(J30="Yes",1,IF(J30="Subsidiary-only",0.5,0))</f>
        <v>0</v>
      </c>
      <c r="M30" s="27" t="s">
        <v>43</v>
      </c>
      <c r="N30" s="11">
        <f>IF(M30="Yes",1,IF(M30="Subsidiary-only",0.5,0))</f>
        <v>0</v>
      </c>
      <c r="P30" s="47" t="s">
        <v>43</v>
      </c>
      <c r="Q30" s="11">
        <f>IF(P30="Yes",1,IF(P30="Subsidiary-only",0.5,0))</f>
        <v>0</v>
      </c>
      <c r="R30" s="234"/>
      <c r="S30" s="30" t="s">
        <v>43</v>
      </c>
      <c r="T30" s="11">
        <v>0</v>
      </c>
      <c r="V30" s="47" t="s">
        <v>43</v>
      </c>
      <c r="W30" s="11">
        <f t="shared" si="19"/>
        <v>0</v>
      </c>
      <c r="X30" s="238"/>
      <c r="Y30" s="47" t="s">
        <v>43</v>
      </c>
      <c r="Z30" s="11">
        <f>IF(Y30="Yes",1,IF(Y30="Subsidiary-only",0.5,0))</f>
        <v>0</v>
      </c>
      <c r="AA30" s="234"/>
      <c r="AB30" s="47" t="s">
        <v>43</v>
      </c>
      <c r="AC30" s="10">
        <f t="shared" ref="AC30:AC31" si="20">IF(AB30="Yes",1,IF(AB30="Subsidiary only",0.5,0))</f>
        <v>0</v>
      </c>
      <c r="AD30" s="60"/>
      <c r="AE30" s="47" t="s">
        <v>43</v>
      </c>
      <c r="AF30" s="11">
        <f>IF(AE30="Yes",1,IF(AE30="Subsidiary-only",0.5,0))</f>
        <v>0</v>
      </c>
      <c r="AG30" s="60"/>
      <c r="AH30" s="47" t="s">
        <v>43</v>
      </c>
      <c r="AI30" s="11">
        <f>IF(AH30="Yes",1,IF(AH30="Subsidiary-only",0.5,0))</f>
        <v>0</v>
      </c>
      <c r="AJ30" s="229"/>
      <c r="AK30" s="47" t="s">
        <v>43</v>
      </c>
      <c r="AL30" s="11">
        <f>IF(AK30="Yes",1,IF(AK30="Subsidiary-only",0.5,0))</f>
        <v>0</v>
      </c>
      <c r="AM30" s="234"/>
      <c r="AN30" s="28" t="s">
        <v>43</v>
      </c>
      <c r="AO30" s="11">
        <f>IF(AN30="Yes",1,IF(AN30="Subsidiary-only",0.5,0))</f>
        <v>0</v>
      </c>
      <c r="AP30" s="234"/>
      <c r="AQ30" s="47" t="s">
        <v>43</v>
      </c>
      <c r="AR30" s="11">
        <f>IF(AQ30="Yes",1,IF(AQ30="Subsidiary-only",0.5,0))</f>
        <v>0</v>
      </c>
      <c r="AS30" s="234"/>
      <c r="AT30" s="47" t="s">
        <v>43</v>
      </c>
      <c r="AU30" s="11">
        <f>IF(AT30="Yes",1,IF(AT30="Subsidiary-only",0.5,0))</f>
        <v>0</v>
      </c>
      <c r="AV30" s="234"/>
      <c r="AW30" s="30" t="s">
        <v>43</v>
      </c>
      <c r="AX30" s="11">
        <v>0</v>
      </c>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row>
    <row r="31" spans="1:115" ht="56">
      <c r="A31" s="9" t="s">
        <v>305</v>
      </c>
      <c r="B31" s="12" t="s">
        <v>306</v>
      </c>
      <c r="C31" s="49" t="s">
        <v>307</v>
      </c>
      <c r="D31" s="30" t="s">
        <v>43</v>
      </c>
      <c r="E31" s="11">
        <f t="shared" si="18"/>
        <v>0</v>
      </c>
      <c r="F31" s="229"/>
      <c r="G31" s="47" t="s">
        <v>43</v>
      </c>
      <c r="H31" s="11">
        <f>IF(G31="Yes",1,IF(G31="Subsidiary-only",0.5,0))</f>
        <v>0</v>
      </c>
      <c r="I31" s="49"/>
      <c r="J31" s="47" t="s">
        <v>43</v>
      </c>
      <c r="K31" s="11">
        <f>IF(J31="Yes",1,IF(J31="Subsidiary-only",0.5,0))</f>
        <v>0</v>
      </c>
      <c r="M31" s="27" t="s">
        <v>43</v>
      </c>
      <c r="N31" s="11">
        <f>IF(M31="Yes",1,IF(M31="Subsidiary-only",0.5,0))</f>
        <v>0</v>
      </c>
      <c r="P31" s="47" t="s">
        <v>43</v>
      </c>
      <c r="Q31" s="11">
        <f>IF(P31="Yes",1,IF(P31="Subsidiary-only",0.5,0))</f>
        <v>0</v>
      </c>
      <c r="R31" s="234"/>
      <c r="S31" s="30" t="s">
        <v>43</v>
      </c>
      <c r="T31" s="11">
        <v>0</v>
      </c>
      <c r="V31" s="30" t="s">
        <v>43</v>
      </c>
      <c r="W31" s="11">
        <f t="shared" si="19"/>
        <v>0</v>
      </c>
      <c r="X31" s="238"/>
      <c r="Y31" s="47" t="s">
        <v>43</v>
      </c>
      <c r="Z31" s="11">
        <f>IF(Y31="Yes",1,IF(Y31="Subsidiary-only",0.5,0))</f>
        <v>0</v>
      </c>
      <c r="AA31" s="234"/>
      <c r="AB31" s="47" t="s">
        <v>43</v>
      </c>
      <c r="AC31" s="10">
        <f t="shared" si="20"/>
        <v>0</v>
      </c>
      <c r="AD31" s="60"/>
      <c r="AE31" s="47" t="s">
        <v>43</v>
      </c>
      <c r="AF31" s="11">
        <f>IF(AE31="Yes",1,IF(AE31="Subsidiary-only",0.5,0))</f>
        <v>0</v>
      </c>
      <c r="AG31" s="60"/>
      <c r="AH31" s="47" t="s">
        <v>43</v>
      </c>
      <c r="AI31" s="11">
        <f>IF(AH31="Yes",1,IF(AH31="Subsidiary-only",0.5,0))</f>
        <v>0</v>
      </c>
      <c r="AJ31" s="229"/>
      <c r="AK31" s="47" t="s">
        <v>43</v>
      </c>
      <c r="AL31" s="11">
        <f>IF(AK31="Yes",1,IF(AK31="Subsidiary-only",0.5,0))</f>
        <v>0</v>
      </c>
      <c r="AM31" s="234"/>
      <c r="AN31" s="47" t="s">
        <v>43</v>
      </c>
      <c r="AO31" s="11">
        <f>IF(AN31="Yes",1,IF(AN31="Subsidiary-only",0.5,0))</f>
        <v>0</v>
      </c>
      <c r="AP31" s="234"/>
      <c r="AQ31" s="47" t="s">
        <v>43</v>
      </c>
      <c r="AR31" s="11">
        <f>IF(AQ31="Yes",1,IF(AQ31="Subsidiary-only",0.5,0))</f>
        <v>0</v>
      </c>
      <c r="AS31" s="234"/>
      <c r="AT31" s="47" t="s">
        <v>43</v>
      </c>
      <c r="AU31" s="11">
        <f>IF(AT31="Yes",1,IF(AT31="Subsidiary-only",0.5,0))</f>
        <v>0</v>
      </c>
      <c r="AV31" s="234"/>
      <c r="AW31" s="30" t="s">
        <v>43</v>
      </c>
      <c r="AX31" s="11">
        <v>0</v>
      </c>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row>
    <row r="32" spans="1:115" s="8" customFormat="1" ht="42">
      <c r="A32" s="8" t="s">
        <v>308</v>
      </c>
      <c r="B32" s="147" t="s">
        <v>309</v>
      </c>
      <c r="C32" s="123"/>
      <c r="D32" s="127"/>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44"/>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row>
    <row r="33" spans="1:115" ht="114" customHeight="1">
      <c r="A33" s="9" t="s">
        <v>310</v>
      </c>
      <c r="B33" s="148" t="s">
        <v>311</v>
      </c>
      <c r="C33" s="68" t="s">
        <v>312</v>
      </c>
      <c r="D33" s="47" t="s">
        <v>43</v>
      </c>
      <c r="E33" s="11">
        <f t="shared" ref="E33:E35" si="21">IF(D33="Yes",1,IF(D33="Subsidiary only",0.5,0))</f>
        <v>0</v>
      </c>
      <c r="F33" s="227"/>
      <c r="G33" s="47" t="s">
        <v>43</v>
      </c>
      <c r="H33" s="11">
        <f>IF(G33="Yes",1,IF(G33="Subsidiary-only",0.5,0))</f>
        <v>0</v>
      </c>
      <c r="I33" s="49"/>
      <c r="J33" s="47" t="s">
        <v>43</v>
      </c>
      <c r="K33" s="11">
        <f>IF(J33="Yes",1,IF(J33="Subsidiary-only",0.5,0))</f>
        <v>0</v>
      </c>
      <c r="M33" s="27" t="s">
        <v>43</v>
      </c>
      <c r="N33" s="11">
        <f>IF(M33="Yes",1,IF(M33="Subsidiary-only",0.5,0))</f>
        <v>0</v>
      </c>
      <c r="P33" s="28" t="s">
        <v>43</v>
      </c>
      <c r="Q33" s="11">
        <f>IF(P33="Yes",1,IF(P33="Subsidiary-only",0.5,0))</f>
        <v>0</v>
      </c>
      <c r="R33" s="236"/>
      <c r="S33" s="30" t="s">
        <v>43</v>
      </c>
      <c r="T33" s="11">
        <v>0</v>
      </c>
      <c r="V33" s="47" t="s">
        <v>43</v>
      </c>
      <c r="W33" s="11">
        <f t="shared" ref="W33:W35" si="22">IF(V33="Yes",1,IF(V33="Subsidiary only",0.5,0))</f>
        <v>0</v>
      </c>
      <c r="X33" s="238"/>
      <c r="Y33" s="47" t="s">
        <v>43</v>
      </c>
      <c r="Z33" s="11">
        <f>IF(Y33="Yes",1,IF(Y33="Subsidiary-only",0.5,0))</f>
        <v>0</v>
      </c>
      <c r="AA33" s="234"/>
      <c r="AB33" s="47" t="s">
        <v>43</v>
      </c>
      <c r="AC33" s="10">
        <f>IF(AB33="Yes",1,IF(AB33="Subsidiary only",0.5,0))</f>
        <v>0</v>
      </c>
      <c r="AD33" s="60"/>
      <c r="AE33" s="47" t="s">
        <v>43</v>
      </c>
      <c r="AF33" s="11">
        <f>IF(AE33="Yes",1,IF(AE33="Subsidiary-only",0.5,0))</f>
        <v>0</v>
      </c>
      <c r="AG33" s="60"/>
      <c r="AH33" s="28" t="s">
        <v>43</v>
      </c>
      <c r="AI33" s="14">
        <f>IF(AH33="Yes",1,IF(AH33="Subsidiary-only",0.5,0))</f>
        <v>0</v>
      </c>
      <c r="AJ33" s="240"/>
      <c r="AK33" s="47" t="s">
        <v>43</v>
      </c>
      <c r="AL33" s="11">
        <f>IF(AK33="Yes",1,IF(AK33="Subsidiary-only",0.5,0))</f>
        <v>0</v>
      </c>
      <c r="AM33" s="234"/>
      <c r="AN33" s="47" t="s">
        <v>43</v>
      </c>
      <c r="AO33" s="11">
        <f>IF(AN33="Yes",1,IF(AN33="Subsidiary-only",0.5,0))</f>
        <v>0</v>
      </c>
      <c r="AP33" s="234"/>
      <c r="AQ33" s="28" t="s">
        <v>44</v>
      </c>
      <c r="AR33" s="11">
        <f>IF(AQ33="Yes",1,IF(AQ33="Subsidiary-only",0.5,0))</f>
        <v>1</v>
      </c>
      <c r="AS33" s="246" t="s">
        <v>103</v>
      </c>
      <c r="AT33" s="47" t="s">
        <v>43</v>
      </c>
      <c r="AU33" s="11">
        <f>IF(AT33="Yes",1,IF(AT33="Subsidiary-only",0.5,0))</f>
        <v>0</v>
      </c>
      <c r="AV33" s="234"/>
      <c r="AW33" s="30" t="s">
        <v>43</v>
      </c>
      <c r="AX33" s="11">
        <v>0</v>
      </c>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row>
    <row r="34" spans="1:115" ht="114" customHeight="1">
      <c r="A34" s="9" t="s">
        <v>313</v>
      </c>
      <c r="B34" s="148" t="s">
        <v>314</v>
      </c>
      <c r="C34" s="50"/>
      <c r="D34" s="47" t="s">
        <v>41</v>
      </c>
      <c r="E34" s="11">
        <f t="shared" si="21"/>
        <v>0.5</v>
      </c>
      <c r="F34" s="227" t="s">
        <v>315</v>
      </c>
      <c r="G34" s="28" t="s">
        <v>43</v>
      </c>
      <c r="H34" s="11">
        <f>IF(G34="Yes",1,IF(G34="Subsidiary-only",0.5,0))</f>
        <v>0</v>
      </c>
      <c r="I34" s="49"/>
      <c r="J34" s="47" t="s">
        <v>43</v>
      </c>
      <c r="K34" s="11">
        <f>IF(J34="Yes",1,IF(J34="Subsidiary-only",0.5,0))</f>
        <v>0</v>
      </c>
      <c r="M34" s="164" t="s">
        <v>43</v>
      </c>
      <c r="N34" s="11">
        <f>IF(M34="Yes",1,IF(M34="Subsidiary-only",0.5,0))</f>
        <v>0</v>
      </c>
      <c r="P34" s="47" t="s">
        <v>44</v>
      </c>
      <c r="Q34" s="11">
        <f>IF(P34="Yes",1,IF(P34="Subsidiary-only",0.5,0))</f>
        <v>1</v>
      </c>
      <c r="R34" s="236" t="s">
        <v>316</v>
      </c>
      <c r="S34" s="30" t="s">
        <v>43</v>
      </c>
      <c r="T34" s="11">
        <v>0</v>
      </c>
      <c r="V34" s="47" t="s">
        <v>43</v>
      </c>
      <c r="W34" s="11">
        <f t="shared" si="22"/>
        <v>0</v>
      </c>
      <c r="X34" s="238"/>
      <c r="Y34" s="28" t="s">
        <v>43</v>
      </c>
      <c r="Z34" s="11">
        <f>IF(Y34="Yes",1,IF(Y34="Subsidiary-only",0.5,0))</f>
        <v>0</v>
      </c>
      <c r="AA34" s="236" t="s">
        <v>317</v>
      </c>
      <c r="AB34" s="47" t="s">
        <v>43</v>
      </c>
      <c r="AC34" s="10">
        <f t="shared" ref="AC34:AC35" si="23">IF(AB34="Yes",1,IF(AB34="Subsidiary only",0.5,0))</f>
        <v>0</v>
      </c>
      <c r="AD34" s="60"/>
      <c r="AE34" s="47" t="s">
        <v>44</v>
      </c>
      <c r="AF34" s="11">
        <f>IF(AE34="Yes",1,IF(AE34="Subsidiary-only",0.5,0))</f>
        <v>1</v>
      </c>
      <c r="AG34" s="174" t="s">
        <v>318</v>
      </c>
      <c r="AH34" s="47" t="s">
        <v>43</v>
      </c>
      <c r="AI34" s="11">
        <f>IF(AH34="Yes",1,IF(AH34="Subsidiary-only",0.5,0))</f>
        <v>0</v>
      </c>
      <c r="AJ34" s="227"/>
      <c r="AK34" s="47" t="s">
        <v>43</v>
      </c>
      <c r="AL34" s="11">
        <f>IF(AK34="Yes",1,IF(AK34="Subsidiary-only",0.5,0))</f>
        <v>0</v>
      </c>
      <c r="AM34" s="234"/>
      <c r="AN34" s="47" t="s">
        <v>44</v>
      </c>
      <c r="AO34" s="11">
        <f>IF(AN34="Yes",1,IF(AN34="Subsidiary-only",0.5,0))</f>
        <v>1</v>
      </c>
      <c r="AP34" s="234" t="s">
        <v>319</v>
      </c>
      <c r="AQ34" s="28" t="s">
        <v>44</v>
      </c>
      <c r="AR34" s="11">
        <f>IF(AQ34="Yes",1,IF(AQ34="Subsidiary-only",0.5,0))</f>
        <v>1</v>
      </c>
      <c r="AS34" s="245" t="s">
        <v>320</v>
      </c>
      <c r="AT34" s="47" t="s">
        <v>44</v>
      </c>
      <c r="AU34" s="11">
        <f>IF(AT34="Yes",1,IF(AT34="Subsidiary-only",0.5,0))</f>
        <v>1</v>
      </c>
      <c r="AV34" s="236" t="s">
        <v>321</v>
      </c>
      <c r="AW34" s="30" t="s">
        <v>44</v>
      </c>
      <c r="AX34" s="11">
        <v>1</v>
      </c>
      <c r="AY34" s="107" t="s">
        <v>322</v>
      </c>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row>
    <row r="35" spans="1:115" s="24" customFormat="1" ht="28">
      <c r="A35" s="22" t="s">
        <v>323</v>
      </c>
      <c r="B35" s="148" t="s">
        <v>324</v>
      </c>
      <c r="C35" s="68"/>
      <c r="D35" s="47" t="s">
        <v>43</v>
      </c>
      <c r="E35" s="11">
        <f t="shared" si="21"/>
        <v>0</v>
      </c>
      <c r="F35" s="232"/>
      <c r="G35" s="47" t="s">
        <v>43</v>
      </c>
      <c r="H35" s="11">
        <f>IF(G35="Yes",1,IF(G35="Subsidiary-only",0.5,0))</f>
        <v>0</v>
      </c>
      <c r="I35" s="49"/>
      <c r="J35" s="47" t="s">
        <v>43</v>
      </c>
      <c r="K35" s="11">
        <f>IF(J35="Yes",1,IF(J35="Subsidiary-only",0.5,0))</f>
        <v>0</v>
      </c>
      <c r="L35" s="108"/>
      <c r="M35" s="47" t="s">
        <v>43</v>
      </c>
      <c r="N35" s="11">
        <f>IF(M35="Yes",1,IF(M35="Subsidiary-only",0.5,0))</f>
        <v>0</v>
      </c>
      <c r="O35" s="107"/>
      <c r="P35" s="47" t="s">
        <v>43</v>
      </c>
      <c r="Q35" s="11">
        <f>IF(P35="Yes",1,IF(P35="Subsidiary-only",0.5,0))</f>
        <v>0</v>
      </c>
      <c r="R35" s="237"/>
      <c r="S35" s="33" t="s">
        <v>43</v>
      </c>
      <c r="T35" s="24">
        <v>0</v>
      </c>
      <c r="U35" s="108"/>
      <c r="V35" s="47" t="s">
        <v>43</v>
      </c>
      <c r="W35" s="11">
        <f t="shared" si="22"/>
        <v>0</v>
      </c>
      <c r="X35" s="238"/>
      <c r="Y35" s="47" t="s">
        <v>43</v>
      </c>
      <c r="Z35" s="11">
        <f>IF(Y35="Yes",1,IF(Y35="Subsidiary-only",0.5,0))</f>
        <v>0</v>
      </c>
      <c r="AA35" s="237"/>
      <c r="AB35" s="47" t="s">
        <v>43</v>
      </c>
      <c r="AC35" s="10">
        <f t="shared" si="23"/>
        <v>0</v>
      </c>
      <c r="AD35" s="62"/>
      <c r="AE35" s="47" t="s">
        <v>43</v>
      </c>
      <c r="AF35" s="11">
        <f>IF(AE35="Yes",1,IF(AE35="Subsidiary-only",0.5,0))</f>
        <v>0</v>
      </c>
      <c r="AG35" s="62"/>
      <c r="AH35" s="47" t="s">
        <v>43</v>
      </c>
      <c r="AI35" s="11">
        <f>IF(AH35="Yes",1,IF(AH35="Subsidiary-only",0.5,0))</f>
        <v>0</v>
      </c>
      <c r="AJ35" s="241"/>
      <c r="AK35" s="47" t="s">
        <v>43</v>
      </c>
      <c r="AL35" s="11">
        <f>IF(AK35="Yes",1,IF(AK35="Subsidiary-only",0.5,0))</f>
        <v>0</v>
      </c>
      <c r="AM35" s="237"/>
      <c r="AN35" s="33" t="s">
        <v>43</v>
      </c>
      <c r="AO35" s="11">
        <f>IF(AN35="Yes",1,IF(AN35="Subsidiary-only",0.5,0))</f>
        <v>0</v>
      </c>
      <c r="AP35" s="237"/>
      <c r="AQ35" s="28" t="s">
        <v>43</v>
      </c>
      <c r="AR35" s="11">
        <f>IF(AQ35="Yes",1,IF(AQ35="Subsidiary-only",0.5,0))</f>
        <v>0</v>
      </c>
      <c r="AS35" s="237"/>
      <c r="AT35" s="47" t="s">
        <v>43</v>
      </c>
      <c r="AU35" s="11">
        <f>IF(AT35="Yes",1,IF(AT35="Subsidiary-only",0.5,0))</f>
        <v>0</v>
      </c>
      <c r="AV35" s="237"/>
      <c r="AW35" s="33" t="s">
        <v>43</v>
      </c>
      <c r="AX35" s="24">
        <v>0</v>
      </c>
      <c r="AY35" s="107"/>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row>
    <row r="36" spans="1:115" s="87" customFormat="1">
      <c r="A36" s="247"/>
      <c r="B36" s="248"/>
      <c r="C36" s="249"/>
      <c r="D36" s="250"/>
      <c r="E36" s="251">
        <f>SUM(E5:E35)</f>
        <v>4</v>
      </c>
      <c r="F36" s="252"/>
      <c r="G36" s="253"/>
      <c r="H36" s="251">
        <f t="shared" ref="H36:AX36" si="24">SUM(H5:H35)</f>
        <v>2</v>
      </c>
      <c r="I36" s="254"/>
      <c r="J36" s="253"/>
      <c r="K36" s="251">
        <f t="shared" si="24"/>
        <v>0</v>
      </c>
      <c r="L36" s="254"/>
      <c r="M36" s="253"/>
      <c r="N36" s="251">
        <f>SUM(N5:N35)</f>
        <v>4.5</v>
      </c>
      <c r="O36" s="254"/>
      <c r="P36" s="253"/>
      <c r="Q36" s="251">
        <f t="shared" si="24"/>
        <v>5</v>
      </c>
      <c r="R36" s="252"/>
      <c r="S36" s="253"/>
      <c r="T36" s="251">
        <f>SUM(T5:T35)</f>
        <v>0</v>
      </c>
      <c r="U36" s="254"/>
      <c r="V36" s="253"/>
      <c r="W36" s="251">
        <f t="shared" si="24"/>
        <v>5</v>
      </c>
      <c r="X36" s="252"/>
      <c r="Y36" s="253"/>
      <c r="Z36" s="251">
        <f t="shared" si="24"/>
        <v>1</v>
      </c>
      <c r="AA36" s="252"/>
      <c r="AB36" s="253"/>
      <c r="AC36" s="251">
        <f t="shared" ref="AC36:AF36" si="25">SUM(AC5:AC35)</f>
        <v>1.5</v>
      </c>
      <c r="AD36" s="254"/>
      <c r="AE36" s="253"/>
      <c r="AF36" s="251">
        <f t="shared" si="25"/>
        <v>9</v>
      </c>
      <c r="AG36" s="254"/>
      <c r="AH36" s="253"/>
      <c r="AI36" s="251">
        <f t="shared" si="24"/>
        <v>4</v>
      </c>
      <c r="AJ36" s="252"/>
      <c r="AK36" s="253"/>
      <c r="AL36" s="251">
        <f>SUM(AL5:AL35)</f>
        <v>2</v>
      </c>
      <c r="AM36" s="252"/>
      <c r="AN36" s="253"/>
      <c r="AO36" s="251">
        <f>SUM(AO5:AO35)</f>
        <v>10</v>
      </c>
      <c r="AP36" s="252"/>
      <c r="AQ36" s="253"/>
      <c r="AR36" s="251">
        <f>SUM(AR5:AR35)</f>
        <v>14</v>
      </c>
      <c r="AS36" s="252"/>
      <c r="AT36" s="253"/>
      <c r="AU36" s="251">
        <f>SUM(AU5:AU35)</f>
        <v>5</v>
      </c>
      <c r="AV36" s="252"/>
      <c r="AW36" s="253"/>
      <c r="AX36" s="251">
        <f t="shared" si="24"/>
        <v>1</v>
      </c>
      <c r="AY36" s="255"/>
      <c r="AZ36" s="257"/>
      <c r="BA36" s="257"/>
      <c r="BB36" s="258"/>
      <c r="BC36" s="258"/>
      <c r="BD36" s="258"/>
      <c r="BE36" s="258"/>
      <c r="BF36" s="258"/>
      <c r="BG36" s="258"/>
      <c r="BH36" s="258"/>
      <c r="BI36" s="258"/>
      <c r="BJ36" s="258"/>
      <c r="BK36" s="258"/>
      <c r="BL36" s="258"/>
      <c r="BM36" s="258"/>
      <c r="BN36" s="258"/>
      <c r="BO36" s="258"/>
      <c r="BP36" s="258"/>
      <c r="BQ36" s="258"/>
      <c r="BR36" s="258"/>
      <c r="BS36" s="258"/>
      <c r="BT36" s="258"/>
      <c r="BU36" s="258"/>
      <c r="BV36" s="258"/>
      <c r="BW36" s="258"/>
      <c r="BX36" s="258"/>
      <c r="BY36" s="258"/>
      <c r="BZ36" s="258"/>
      <c r="CA36" s="258"/>
      <c r="CB36" s="258"/>
      <c r="CC36" s="258"/>
      <c r="CD36" s="258"/>
      <c r="CE36" s="258"/>
      <c r="CF36" s="258"/>
      <c r="CG36" s="258"/>
      <c r="CH36" s="258"/>
      <c r="CI36" s="258"/>
      <c r="CJ36" s="258"/>
      <c r="CK36" s="258"/>
      <c r="CL36" s="258"/>
      <c r="CM36" s="258"/>
      <c r="CN36" s="258"/>
      <c r="CO36" s="258"/>
      <c r="CP36" s="258"/>
      <c r="CQ36" s="258"/>
      <c r="CR36" s="258"/>
      <c r="CS36" s="258"/>
      <c r="CT36" s="258"/>
      <c r="CU36" s="258"/>
      <c r="CV36" s="258"/>
      <c r="CW36" s="258"/>
      <c r="CX36" s="258"/>
      <c r="CY36" s="258"/>
      <c r="CZ36" s="258"/>
      <c r="DA36" s="258"/>
      <c r="DB36" s="258"/>
      <c r="DC36" s="258"/>
      <c r="DD36" s="258"/>
      <c r="DE36" s="258"/>
      <c r="DF36" s="258"/>
      <c r="DG36" s="258"/>
      <c r="DH36" s="258"/>
      <c r="DI36" s="258"/>
      <c r="DJ36" s="258"/>
      <c r="DK36" s="258"/>
    </row>
    <row r="37" spans="1:115" s="71" customFormat="1" ht="18">
      <c r="A37" s="363"/>
      <c r="B37" s="367"/>
      <c r="C37" s="367"/>
      <c r="D37" s="368"/>
      <c r="E37" s="355"/>
      <c r="F37" s="356"/>
      <c r="G37" s="355"/>
      <c r="H37" s="355"/>
      <c r="I37" s="356"/>
      <c r="J37" s="355"/>
      <c r="K37" s="355"/>
      <c r="L37" s="356"/>
      <c r="M37" s="355"/>
      <c r="N37" s="355"/>
      <c r="O37" s="356"/>
      <c r="P37" s="355"/>
      <c r="Q37" s="355"/>
      <c r="R37" s="356"/>
      <c r="S37" s="355"/>
      <c r="T37" s="355"/>
      <c r="U37" s="356"/>
      <c r="V37" s="355"/>
      <c r="W37" s="355"/>
      <c r="X37" s="356"/>
      <c r="Y37" s="355"/>
      <c r="Z37" s="355"/>
      <c r="AA37" s="356"/>
      <c r="AB37" s="355"/>
      <c r="AC37" s="355"/>
      <c r="AD37" s="356"/>
      <c r="AE37" s="355"/>
      <c r="AF37" s="355"/>
      <c r="AG37" s="356"/>
      <c r="AH37" s="355"/>
      <c r="AI37" s="355"/>
      <c r="AJ37" s="356"/>
      <c r="AK37" s="355"/>
      <c r="AL37" s="355"/>
      <c r="AM37" s="356"/>
      <c r="AN37" s="355"/>
      <c r="AO37" s="355"/>
      <c r="AP37" s="356"/>
      <c r="AQ37" s="355"/>
      <c r="AR37" s="355"/>
      <c r="AS37" s="356"/>
      <c r="AT37" s="355"/>
      <c r="AU37" s="355"/>
      <c r="AV37" s="356"/>
      <c r="AW37" s="355"/>
      <c r="AX37" s="355"/>
      <c r="AY37" s="356"/>
      <c r="AZ37" s="354"/>
      <c r="BA37" s="357"/>
      <c r="BB37" s="194"/>
      <c r="BC37" s="195"/>
      <c r="BD37" s="195"/>
      <c r="BE37" s="195"/>
      <c r="BF37" s="195"/>
      <c r="BG37" s="195"/>
      <c r="BH37" s="195"/>
      <c r="BI37" s="195"/>
      <c r="BJ37" s="195"/>
      <c r="BK37" s="195"/>
      <c r="BL37" s="195"/>
      <c r="BM37" s="195"/>
      <c r="BN37" s="195"/>
      <c r="BO37" s="195"/>
      <c r="BP37" s="195"/>
      <c r="BQ37" s="195"/>
      <c r="BR37" s="195"/>
      <c r="BS37" s="195"/>
      <c r="BT37" s="195"/>
      <c r="BU37" s="195"/>
      <c r="BV37" s="195"/>
      <c r="BW37" s="195"/>
      <c r="BX37" s="195"/>
      <c r="BY37" s="195"/>
      <c r="BZ37" s="195"/>
      <c r="CA37" s="195"/>
      <c r="CB37" s="195"/>
      <c r="CC37" s="195"/>
      <c r="CD37" s="195"/>
      <c r="CE37" s="195"/>
      <c r="CF37" s="195"/>
      <c r="CG37" s="195"/>
      <c r="CH37" s="195"/>
      <c r="CI37" s="195"/>
      <c r="CJ37" s="195"/>
      <c r="CK37" s="195"/>
      <c r="CL37" s="195"/>
      <c r="CM37" s="195"/>
      <c r="CN37" s="195"/>
      <c r="CO37" s="195"/>
      <c r="CP37" s="195"/>
      <c r="CQ37" s="195"/>
      <c r="CR37" s="195"/>
      <c r="CS37" s="195"/>
      <c r="CT37" s="195"/>
      <c r="CU37" s="195"/>
      <c r="CV37" s="195"/>
      <c r="CW37" s="195"/>
      <c r="CX37" s="195"/>
      <c r="CY37" s="195"/>
      <c r="CZ37" s="195"/>
      <c r="DA37" s="195"/>
      <c r="DB37" s="195"/>
      <c r="DC37" s="195"/>
      <c r="DD37" s="195"/>
      <c r="DE37" s="195"/>
      <c r="DF37" s="195"/>
      <c r="DG37" s="195"/>
      <c r="DH37" s="195"/>
      <c r="DI37" s="195"/>
      <c r="DJ37" s="195"/>
      <c r="DK37" s="195"/>
    </row>
    <row r="38" spans="1:115">
      <c r="A38" s="363"/>
      <c r="B38" s="354"/>
      <c r="C38" s="354"/>
      <c r="D38" s="368"/>
      <c r="E38" s="355"/>
      <c r="F38" s="356"/>
      <c r="G38" s="355"/>
      <c r="H38" s="355"/>
      <c r="I38" s="356"/>
      <c r="J38" s="355"/>
      <c r="K38" s="355"/>
      <c r="L38" s="356"/>
      <c r="M38" s="355"/>
      <c r="N38" s="355"/>
      <c r="O38" s="356"/>
      <c r="P38" s="355"/>
      <c r="Q38" s="355"/>
      <c r="R38" s="356"/>
      <c r="S38" s="355"/>
      <c r="T38" s="355"/>
      <c r="U38" s="356"/>
      <c r="V38" s="355"/>
      <c r="W38" s="355"/>
      <c r="X38" s="356"/>
      <c r="Y38" s="355"/>
      <c r="Z38" s="355"/>
      <c r="AA38" s="356"/>
      <c r="AB38" s="355"/>
      <c r="AC38" s="355"/>
      <c r="AD38" s="356"/>
      <c r="AE38" s="355"/>
      <c r="AF38" s="355"/>
      <c r="AG38" s="356"/>
      <c r="AH38" s="355"/>
      <c r="AI38" s="355"/>
      <c r="AJ38" s="356"/>
      <c r="AK38" s="355"/>
      <c r="AL38" s="355"/>
      <c r="AM38" s="356"/>
      <c r="AN38" s="355"/>
      <c r="AO38" s="355"/>
      <c r="AP38" s="356"/>
      <c r="AQ38" s="355"/>
      <c r="AR38" s="355"/>
      <c r="AS38" s="356"/>
      <c r="AT38" s="355"/>
      <c r="AU38" s="355"/>
      <c r="AV38" s="356"/>
      <c r="AW38" s="355"/>
      <c r="AX38" s="355"/>
      <c r="AY38" s="356"/>
      <c r="AZ38" s="354"/>
      <c r="BA38" s="357"/>
      <c r="BB38" s="31"/>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row>
    <row r="39" spans="1:115">
      <c r="A39" s="363"/>
      <c r="B39" s="354"/>
      <c r="C39" s="354"/>
      <c r="D39" s="368"/>
      <c r="E39" s="355"/>
      <c r="F39" s="356"/>
      <c r="G39" s="355"/>
      <c r="H39" s="355"/>
      <c r="I39" s="356"/>
      <c r="J39" s="355"/>
      <c r="K39" s="355"/>
      <c r="L39" s="356"/>
      <c r="M39" s="355"/>
      <c r="N39" s="355"/>
      <c r="O39" s="356"/>
      <c r="P39" s="355"/>
      <c r="Q39" s="355"/>
      <c r="R39" s="356"/>
      <c r="S39" s="355"/>
      <c r="T39" s="355"/>
      <c r="U39" s="356"/>
      <c r="V39" s="355"/>
      <c r="W39" s="355"/>
      <c r="X39" s="356"/>
      <c r="Y39" s="355"/>
      <c r="Z39" s="355"/>
      <c r="AA39" s="356"/>
      <c r="AB39" s="355"/>
      <c r="AC39" s="355"/>
      <c r="AD39" s="356"/>
      <c r="AE39" s="355"/>
      <c r="AF39" s="355"/>
      <c r="AG39" s="356"/>
      <c r="AH39" s="355"/>
      <c r="AI39" s="355"/>
      <c r="AJ39" s="356"/>
      <c r="AK39" s="355"/>
      <c r="AL39" s="355"/>
      <c r="AM39" s="356"/>
      <c r="AN39" s="355"/>
      <c r="AO39" s="355"/>
      <c r="AP39" s="356"/>
      <c r="AQ39" s="355"/>
      <c r="AR39" s="355"/>
      <c r="AS39" s="356"/>
      <c r="AT39" s="355"/>
      <c r="AU39" s="355"/>
      <c r="AV39" s="356"/>
      <c r="AW39" s="355"/>
      <c r="AX39" s="355"/>
      <c r="AY39" s="356"/>
      <c r="AZ39" s="354"/>
      <c r="BA39" s="357"/>
      <c r="BB39" s="31"/>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row>
    <row r="40" spans="1:115">
      <c r="A40" s="363"/>
      <c r="B40" s="354"/>
      <c r="C40" s="354"/>
      <c r="D40" s="368"/>
      <c r="E40" s="355"/>
      <c r="F40" s="356"/>
      <c r="G40" s="355"/>
      <c r="H40" s="355"/>
      <c r="I40" s="356"/>
      <c r="J40" s="355"/>
      <c r="K40" s="355"/>
      <c r="L40" s="356"/>
      <c r="M40" s="355"/>
      <c r="N40" s="355"/>
      <c r="O40" s="356"/>
      <c r="P40" s="355"/>
      <c r="Q40" s="355"/>
      <c r="R40" s="356"/>
      <c r="S40" s="355"/>
      <c r="T40" s="355"/>
      <c r="U40" s="356"/>
      <c r="V40" s="355"/>
      <c r="W40" s="355"/>
      <c r="X40" s="356"/>
      <c r="Y40" s="355"/>
      <c r="Z40" s="355"/>
      <c r="AA40" s="356"/>
      <c r="AB40" s="355"/>
      <c r="AC40" s="355"/>
      <c r="AD40" s="356"/>
      <c r="AE40" s="355"/>
      <c r="AF40" s="355"/>
      <c r="AG40" s="356"/>
      <c r="AH40" s="355"/>
      <c r="AI40" s="355"/>
      <c r="AJ40" s="356"/>
      <c r="AK40" s="355"/>
      <c r="AL40" s="355"/>
      <c r="AM40" s="356"/>
      <c r="AN40" s="355"/>
      <c r="AO40" s="355"/>
      <c r="AP40" s="356"/>
      <c r="AQ40" s="355"/>
      <c r="AR40" s="355"/>
      <c r="AS40" s="356"/>
      <c r="AT40" s="355"/>
      <c r="AU40" s="355"/>
      <c r="AV40" s="356"/>
      <c r="AW40" s="355"/>
      <c r="AX40" s="355"/>
      <c r="AY40" s="356"/>
      <c r="AZ40" s="354"/>
      <c r="BA40" s="357"/>
      <c r="BB40" s="31"/>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row>
    <row r="41" spans="1:115">
      <c r="A41" s="363"/>
      <c r="B41" s="355"/>
      <c r="C41" s="355"/>
      <c r="D41" s="368"/>
      <c r="E41" s="355"/>
      <c r="F41" s="356"/>
      <c r="G41" s="355"/>
      <c r="H41" s="355"/>
      <c r="I41" s="356"/>
      <c r="J41" s="355"/>
      <c r="K41" s="355"/>
      <c r="L41" s="356"/>
      <c r="M41" s="355"/>
      <c r="N41" s="355"/>
      <c r="O41" s="356"/>
      <c r="P41" s="355"/>
      <c r="Q41" s="355"/>
      <c r="R41" s="356"/>
      <c r="S41" s="355"/>
      <c r="T41" s="355"/>
      <c r="U41" s="356"/>
      <c r="V41" s="355"/>
      <c r="W41" s="355"/>
      <c r="X41" s="356"/>
      <c r="Y41" s="355"/>
      <c r="Z41" s="355"/>
      <c r="AA41" s="356"/>
      <c r="AB41" s="355"/>
      <c r="AC41" s="355"/>
      <c r="AD41" s="356"/>
      <c r="AE41" s="355"/>
      <c r="AF41" s="355"/>
      <c r="AG41" s="356"/>
      <c r="AH41" s="355"/>
      <c r="AI41" s="355"/>
      <c r="AJ41" s="356"/>
      <c r="AK41" s="355"/>
      <c r="AL41" s="355"/>
      <c r="AM41" s="356"/>
      <c r="AN41" s="355"/>
      <c r="AO41" s="355"/>
      <c r="AP41" s="356"/>
      <c r="AQ41" s="355"/>
      <c r="AR41" s="355"/>
      <c r="AS41" s="356"/>
      <c r="AT41" s="355"/>
      <c r="AU41" s="355"/>
      <c r="AV41" s="356"/>
      <c r="AW41" s="355"/>
      <c r="AX41" s="355"/>
      <c r="AY41" s="356"/>
      <c r="AZ41" s="354"/>
      <c r="BA41" s="357"/>
      <c r="BB41" s="31"/>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row>
    <row r="42" spans="1:115">
      <c r="A42" s="363"/>
      <c r="B42" s="355"/>
      <c r="C42" s="355"/>
      <c r="D42" s="368"/>
      <c r="E42" s="355"/>
      <c r="F42" s="356"/>
      <c r="G42" s="355"/>
      <c r="H42" s="355"/>
      <c r="I42" s="356"/>
      <c r="J42" s="355"/>
      <c r="K42" s="355"/>
      <c r="L42" s="356"/>
      <c r="M42" s="355"/>
      <c r="N42" s="355"/>
      <c r="O42" s="356"/>
      <c r="P42" s="355"/>
      <c r="Q42" s="355"/>
      <c r="R42" s="356"/>
      <c r="S42" s="355"/>
      <c r="T42" s="355"/>
      <c r="U42" s="356"/>
      <c r="V42" s="355"/>
      <c r="W42" s="355"/>
      <c r="X42" s="356"/>
      <c r="Y42" s="355"/>
      <c r="Z42" s="355"/>
      <c r="AA42" s="356"/>
      <c r="AB42" s="355"/>
      <c r="AC42" s="355"/>
      <c r="AD42" s="356"/>
      <c r="AE42" s="355"/>
      <c r="AF42" s="355"/>
      <c r="AG42" s="356"/>
      <c r="AH42" s="355"/>
      <c r="AI42" s="355"/>
      <c r="AJ42" s="356"/>
      <c r="AK42" s="355"/>
      <c r="AL42" s="355"/>
      <c r="AM42" s="356"/>
      <c r="AN42" s="355"/>
      <c r="AO42" s="355"/>
      <c r="AP42" s="356"/>
      <c r="AQ42" s="355"/>
      <c r="AR42" s="355"/>
      <c r="AS42" s="356"/>
      <c r="AT42" s="355"/>
      <c r="AU42" s="355"/>
      <c r="AV42" s="356"/>
      <c r="AW42" s="355"/>
      <c r="AX42" s="355"/>
      <c r="AY42" s="356"/>
      <c r="AZ42" s="354"/>
      <c r="BA42" s="357"/>
      <c r="BB42" s="31"/>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row>
    <row r="43" spans="1:115">
      <c r="A43" s="363"/>
      <c r="B43" s="355"/>
      <c r="C43" s="355"/>
      <c r="D43" s="368"/>
      <c r="E43" s="355"/>
      <c r="F43" s="356"/>
      <c r="G43" s="355"/>
      <c r="H43" s="355"/>
      <c r="I43" s="356"/>
      <c r="J43" s="355"/>
      <c r="K43" s="355"/>
      <c r="L43" s="356"/>
      <c r="M43" s="355"/>
      <c r="N43" s="355"/>
      <c r="O43" s="356"/>
      <c r="P43" s="355"/>
      <c r="Q43" s="355"/>
      <c r="R43" s="356"/>
      <c r="S43" s="355"/>
      <c r="T43" s="355"/>
      <c r="U43" s="356"/>
      <c r="V43" s="355"/>
      <c r="W43" s="355"/>
      <c r="X43" s="356"/>
      <c r="Y43" s="355"/>
      <c r="Z43" s="355"/>
      <c r="AA43" s="356"/>
      <c r="AB43" s="355"/>
      <c r="AC43" s="355"/>
      <c r="AD43" s="356"/>
      <c r="AE43" s="355"/>
      <c r="AF43" s="355"/>
      <c r="AG43" s="356"/>
      <c r="AH43" s="355"/>
      <c r="AI43" s="355"/>
      <c r="AJ43" s="356"/>
      <c r="AK43" s="355"/>
      <c r="AL43" s="355"/>
      <c r="AM43" s="356"/>
      <c r="AN43" s="355"/>
      <c r="AO43" s="355"/>
      <c r="AP43" s="356"/>
      <c r="AQ43" s="355"/>
      <c r="AR43" s="355"/>
      <c r="AS43" s="356"/>
      <c r="AT43" s="355"/>
      <c r="AU43" s="355"/>
      <c r="AV43" s="356"/>
      <c r="AW43" s="355"/>
      <c r="AX43" s="355"/>
      <c r="AY43" s="356"/>
      <c r="AZ43" s="355"/>
      <c r="BA43" s="364"/>
      <c r="BB43" s="30"/>
    </row>
    <row r="44" spans="1:115">
      <c r="A44" s="363"/>
      <c r="B44" s="355"/>
      <c r="C44" s="355"/>
      <c r="D44" s="368"/>
      <c r="E44" s="355"/>
      <c r="F44" s="356"/>
      <c r="G44" s="355"/>
      <c r="H44" s="355"/>
      <c r="I44" s="356"/>
      <c r="J44" s="355"/>
      <c r="K44" s="355"/>
      <c r="L44" s="356"/>
      <c r="M44" s="355"/>
      <c r="N44" s="355"/>
      <c r="O44" s="356"/>
      <c r="P44" s="355"/>
      <c r="Q44" s="355"/>
      <c r="R44" s="356"/>
      <c r="S44" s="355"/>
      <c r="T44" s="355"/>
      <c r="U44" s="356"/>
      <c r="V44" s="355"/>
      <c r="W44" s="355"/>
      <c r="X44" s="356"/>
      <c r="Y44" s="355"/>
      <c r="Z44" s="355"/>
      <c r="AA44" s="356"/>
      <c r="AB44" s="355"/>
      <c r="AC44" s="355"/>
      <c r="AD44" s="356"/>
      <c r="AE44" s="355"/>
      <c r="AF44" s="355"/>
      <c r="AG44" s="356"/>
      <c r="AH44" s="355"/>
      <c r="AI44" s="355"/>
      <c r="AJ44" s="356"/>
      <c r="AK44" s="355"/>
      <c r="AL44" s="355"/>
      <c r="AM44" s="356"/>
      <c r="AN44" s="355"/>
      <c r="AO44" s="355"/>
      <c r="AP44" s="356"/>
      <c r="AQ44" s="355"/>
      <c r="AR44" s="355"/>
      <c r="AS44" s="356"/>
      <c r="AT44" s="355"/>
      <c r="AU44" s="355"/>
      <c r="AV44" s="356"/>
      <c r="AW44" s="355"/>
      <c r="AX44" s="355"/>
      <c r="AY44" s="356"/>
      <c r="AZ44" s="355"/>
      <c r="BA44" s="364"/>
      <c r="BB44" s="30"/>
    </row>
    <row r="45" spans="1:115">
      <c r="A45" s="363"/>
      <c r="B45" s="355"/>
      <c r="C45" s="355"/>
      <c r="D45" s="368"/>
      <c r="E45" s="355"/>
      <c r="F45" s="356"/>
      <c r="G45" s="355"/>
      <c r="H45" s="355"/>
      <c r="I45" s="356"/>
      <c r="J45" s="355"/>
      <c r="K45" s="355"/>
      <c r="L45" s="356"/>
      <c r="M45" s="355"/>
      <c r="N45" s="355"/>
      <c r="O45" s="356"/>
      <c r="P45" s="355"/>
      <c r="Q45" s="355"/>
      <c r="R45" s="356"/>
      <c r="S45" s="355"/>
      <c r="T45" s="355"/>
      <c r="U45" s="356"/>
      <c r="V45" s="355"/>
      <c r="W45" s="355"/>
      <c r="X45" s="356"/>
      <c r="Y45" s="355"/>
      <c r="Z45" s="355"/>
      <c r="AA45" s="356"/>
      <c r="AB45" s="355"/>
      <c r="AC45" s="355"/>
      <c r="AD45" s="356"/>
      <c r="AE45" s="355"/>
      <c r="AF45" s="355"/>
      <c r="AG45" s="356"/>
      <c r="AH45" s="355"/>
      <c r="AI45" s="355"/>
      <c r="AJ45" s="356"/>
      <c r="AK45" s="355"/>
      <c r="AL45" s="355"/>
      <c r="AM45" s="356"/>
      <c r="AN45" s="355"/>
      <c r="AO45" s="355"/>
      <c r="AP45" s="356"/>
      <c r="AQ45" s="355"/>
      <c r="AR45" s="355"/>
      <c r="AS45" s="356"/>
      <c r="AT45" s="355"/>
      <c r="AU45" s="355"/>
      <c r="AV45" s="356"/>
      <c r="AW45" s="355"/>
      <c r="AX45" s="355"/>
      <c r="AY45" s="356"/>
      <c r="AZ45" s="355"/>
      <c r="BA45" s="364"/>
      <c r="BB45" s="30"/>
    </row>
    <row r="46" spans="1:115">
      <c r="A46" s="363"/>
      <c r="B46" s="355"/>
      <c r="C46" s="355"/>
      <c r="D46" s="368"/>
      <c r="E46" s="355"/>
      <c r="F46" s="356"/>
      <c r="G46" s="355"/>
      <c r="H46" s="355"/>
      <c r="I46" s="356"/>
      <c r="J46" s="355"/>
      <c r="K46" s="355"/>
      <c r="L46" s="356"/>
      <c r="M46" s="355"/>
      <c r="N46" s="355"/>
      <c r="O46" s="356"/>
      <c r="P46" s="355"/>
      <c r="Q46" s="355"/>
      <c r="R46" s="356"/>
      <c r="S46" s="355"/>
      <c r="T46" s="355"/>
      <c r="U46" s="356"/>
      <c r="V46" s="355"/>
      <c r="W46" s="355"/>
      <c r="X46" s="356"/>
      <c r="Y46" s="355"/>
      <c r="Z46" s="355"/>
      <c r="AA46" s="356"/>
      <c r="AB46" s="355"/>
      <c r="AC46" s="355"/>
      <c r="AD46" s="356"/>
      <c r="AE46" s="355"/>
      <c r="AF46" s="355"/>
      <c r="AG46" s="356"/>
      <c r="AH46" s="355"/>
      <c r="AI46" s="355"/>
      <c r="AJ46" s="356"/>
      <c r="AK46" s="355"/>
      <c r="AL46" s="355"/>
      <c r="AM46" s="356"/>
      <c r="AN46" s="355"/>
      <c r="AO46" s="355"/>
      <c r="AP46" s="356"/>
      <c r="AQ46" s="355"/>
      <c r="AR46" s="355"/>
      <c r="AS46" s="356"/>
      <c r="AT46" s="355"/>
      <c r="AU46" s="355"/>
      <c r="AV46" s="356"/>
      <c r="AW46" s="355"/>
      <c r="AX46" s="355"/>
      <c r="AY46" s="356"/>
      <c r="AZ46" s="355"/>
      <c r="BA46" s="364"/>
      <c r="BB46" s="30"/>
    </row>
    <row r="47" spans="1:115">
      <c r="A47" s="363"/>
      <c r="B47" s="355"/>
      <c r="C47" s="355"/>
      <c r="D47" s="368"/>
      <c r="E47" s="355"/>
      <c r="F47" s="356"/>
      <c r="G47" s="355"/>
      <c r="H47" s="355"/>
      <c r="I47" s="356"/>
      <c r="J47" s="355"/>
      <c r="K47" s="355"/>
      <c r="L47" s="356"/>
      <c r="M47" s="355"/>
      <c r="N47" s="355"/>
      <c r="O47" s="356"/>
      <c r="P47" s="355"/>
      <c r="Q47" s="355"/>
      <c r="R47" s="356"/>
      <c r="S47" s="355"/>
      <c r="T47" s="355"/>
      <c r="U47" s="356"/>
      <c r="V47" s="355"/>
      <c r="W47" s="355"/>
      <c r="X47" s="356"/>
      <c r="Y47" s="355"/>
      <c r="Z47" s="355"/>
      <c r="AA47" s="356"/>
      <c r="AB47" s="355"/>
      <c r="AC47" s="355"/>
      <c r="AD47" s="356"/>
      <c r="AE47" s="355"/>
      <c r="AF47" s="355"/>
      <c r="AG47" s="356"/>
      <c r="AH47" s="355"/>
      <c r="AI47" s="355"/>
      <c r="AJ47" s="356"/>
      <c r="AK47" s="355"/>
      <c r="AL47" s="355"/>
      <c r="AM47" s="356"/>
      <c r="AN47" s="355"/>
      <c r="AO47" s="355"/>
      <c r="AP47" s="356"/>
      <c r="AQ47" s="355"/>
      <c r="AR47" s="355"/>
      <c r="AS47" s="356"/>
      <c r="AT47" s="355"/>
      <c r="AU47" s="355"/>
      <c r="AV47" s="356"/>
      <c r="AW47" s="355"/>
      <c r="AX47" s="355"/>
      <c r="AY47" s="356"/>
      <c r="AZ47" s="355"/>
      <c r="BA47" s="364"/>
      <c r="BB47" s="30"/>
    </row>
    <row r="48" spans="1:115">
      <c r="A48" s="363"/>
      <c r="B48" s="355"/>
      <c r="C48" s="355"/>
      <c r="D48" s="368"/>
      <c r="E48" s="355"/>
      <c r="F48" s="356"/>
      <c r="G48" s="355"/>
      <c r="H48" s="355"/>
      <c r="I48" s="356"/>
      <c r="J48" s="355"/>
      <c r="K48" s="355"/>
      <c r="L48" s="356"/>
      <c r="M48" s="355"/>
      <c r="N48" s="355"/>
      <c r="O48" s="356"/>
      <c r="P48" s="355"/>
      <c r="Q48" s="355"/>
      <c r="R48" s="356"/>
      <c r="S48" s="355"/>
      <c r="T48" s="355"/>
      <c r="U48" s="356"/>
      <c r="V48" s="355"/>
      <c r="W48" s="355"/>
      <c r="X48" s="356"/>
      <c r="Y48" s="355"/>
      <c r="Z48" s="355"/>
      <c r="AA48" s="356"/>
      <c r="AB48" s="355"/>
      <c r="AC48" s="355"/>
      <c r="AD48" s="356"/>
      <c r="AE48" s="355"/>
      <c r="AF48" s="355"/>
      <c r="AG48" s="356"/>
      <c r="AH48" s="355"/>
      <c r="AI48" s="355"/>
      <c r="AJ48" s="356"/>
      <c r="AK48" s="355"/>
      <c r="AL48" s="355"/>
      <c r="AM48" s="356"/>
      <c r="AN48" s="355"/>
      <c r="AO48" s="355"/>
      <c r="AP48" s="356"/>
      <c r="AQ48" s="355"/>
      <c r="AR48" s="355"/>
      <c r="AS48" s="356"/>
      <c r="AT48" s="355"/>
      <c r="AU48" s="355"/>
      <c r="AV48" s="356"/>
      <c r="AW48" s="355"/>
      <c r="AX48" s="355"/>
      <c r="AY48" s="356"/>
      <c r="AZ48" s="355"/>
      <c r="BA48" s="364"/>
      <c r="BB48" s="30"/>
    </row>
    <row r="49" spans="1:54">
      <c r="A49" s="363"/>
      <c r="B49" s="355"/>
      <c r="C49" s="355"/>
      <c r="D49" s="368"/>
      <c r="E49" s="355"/>
      <c r="F49" s="356"/>
      <c r="G49" s="355"/>
      <c r="H49" s="355"/>
      <c r="I49" s="356"/>
      <c r="J49" s="355"/>
      <c r="K49" s="355"/>
      <c r="L49" s="356"/>
      <c r="M49" s="355"/>
      <c r="N49" s="355"/>
      <c r="O49" s="356"/>
      <c r="P49" s="355"/>
      <c r="Q49" s="355"/>
      <c r="R49" s="356"/>
      <c r="S49" s="355"/>
      <c r="T49" s="355"/>
      <c r="U49" s="356"/>
      <c r="V49" s="355"/>
      <c r="W49" s="355"/>
      <c r="X49" s="356"/>
      <c r="Y49" s="355"/>
      <c r="Z49" s="355"/>
      <c r="AA49" s="356"/>
      <c r="AB49" s="355"/>
      <c r="AC49" s="355"/>
      <c r="AD49" s="356"/>
      <c r="AE49" s="355"/>
      <c r="AF49" s="355"/>
      <c r="AG49" s="356"/>
      <c r="AH49" s="355"/>
      <c r="AI49" s="355"/>
      <c r="AJ49" s="356"/>
      <c r="AK49" s="355"/>
      <c r="AL49" s="355"/>
      <c r="AM49" s="356"/>
      <c r="AN49" s="355"/>
      <c r="AO49" s="355"/>
      <c r="AP49" s="356"/>
      <c r="AQ49" s="355"/>
      <c r="AR49" s="355"/>
      <c r="AS49" s="356"/>
      <c r="AT49" s="355"/>
      <c r="AU49" s="355"/>
      <c r="AV49" s="356"/>
      <c r="AW49" s="355"/>
      <c r="AX49" s="355"/>
      <c r="AY49" s="356"/>
      <c r="AZ49" s="355"/>
      <c r="BA49" s="364"/>
      <c r="BB49" s="30"/>
    </row>
    <row r="50" spans="1:54">
      <c r="A50" s="363"/>
      <c r="B50" s="355"/>
      <c r="C50" s="355"/>
      <c r="D50" s="368"/>
      <c r="E50" s="355"/>
      <c r="F50" s="356"/>
      <c r="G50" s="355"/>
      <c r="H50" s="355"/>
      <c r="I50" s="356"/>
      <c r="J50" s="355"/>
      <c r="K50" s="355"/>
      <c r="L50" s="356"/>
      <c r="M50" s="355"/>
      <c r="N50" s="355"/>
      <c r="O50" s="356"/>
      <c r="P50" s="355"/>
      <c r="Q50" s="355"/>
      <c r="R50" s="356"/>
      <c r="S50" s="355"/>
      <c r="T50" s="355"/>
      <c r="U50" s="356"/>
      <c r="V50" s="355"/>
      <c r="W50" s="355"/>
      <c r="X50" s="356"/>
      <c r="Y50" s="355"/>
      <c r="Z50" s="355"/>
      <c r="AA50" s="356"/>
      <c r="AB50" s="355"/>
      <c r="AC50" s="355"/>
      <c r="AD50" s="356"/>
      <c r="AE50" s="355"/>
      <c r="AF50" s="355"/>
      <c r="AG50" s="356"/>
      <c r="AH50" s="355"/>
      <c r="AI50" s="355"/>
      <c r="AJ50" s="356"/>
      <c r="AK50" s="355"/>
      <c r="AL50" s="355"/>
      <c r="AM50" s="356"/>
      <c r="AN50" s="355"/>
      <c r="AO50" s="355"/>
      <c r="AP50" s="356"/>
      <c r="AQ50" s="355"/>
      <c r="AR50" s="355"/>
      <c r="AS50" s="356"/>
      <c r="AT50" s="355"/>
      <c r="AU50" s="355"/>
      <c r="AV50" s="356"/>
      <c r="AW50" s="355"/>
      <c r="AX50" s="355"/>
      <c r="AY50" s="356"/>
      <c r="AZ50" s="355"/>
      <c r="BA50" s="364"/>
      <c r="BB50" s="30"/>
    </row>
    <row r="51" spans="1:54">
      <c r="A51" s="363"/>
      <c r="B51" s="355"/>
      <c r="C51" s="355"/>
      <c r="D51" s="368"/>
      <c r="E51" s="355"/>
      <c r="F51" s="356"/>
      <c r="G51" s="355"/>
      <c r="H51" s="355"/>
      <c r="I51" s="356"/>
      <c r="J51" s="355"/>
      <c r="K51" s="355"/>
      <c r="L51" s="356"/>
      <c r="M51" s="355"/>
      <c r="N51" s="355"/>
      <c r="O51" s="356"/>
      <c r="P51" s="355"/>
      <c r="Q51" s="355"/>
      <c r="R51" s="356"/>
      <c r="S51" s="355"/>
      <c r="T51" s="355"/>
      <c r="U51" s="356"/>
      <c r="V51" s="355"/>
      <c r="W51" s="355"/>
      <c r="X51" s="356"/>
      <c r="Y51" s="355"/>
      <c r="Z51" s="355"/>
      <c r="AA51" s="356"/>
      <c r="AB51" s="355"/>
      <c r="AC51" s="355"/>
      <c r="AD51" s="356"/>
      <c r="AE51" s="355"/>
      <c r="AF51" s="355"/>
      <c r="AG51" s="356"/>
      <c r="AH51" s="355"/>
      <c r="AI51" s="355"/>
      <c r="AJ51" s="356"/>
      <c r="AK51" s="355"/>
      <c r="AL51" s="355"/>
      <c r="AM51" s="356"/>
      <c r="AN51" s="355"/>
      <c r="AO51" s="355"/>
      <c r="AP51" s="356"/>
      <c r="AQ51" s="355"/>
      <c r="AR51" s="355"/>
      <c r="AS51" s="356"/>
      <c r="AT51" s="355"/>
      <c r="AU51" s="355"/>
      <c r="AV51" s="356"/>
      <c r="AW51" s="355"/>
      <c r="AX51" s="355"/>
      <c r="AY51" s="356"/>
      <c r="AZ51" s="355"/>
      <c r="BA51" s="364"/>
      <c r="BB51" s="30"/>
    </row>
    <row r="52" spans="1:54">
      <c r="A52" s="363"/>
      <c r="B52" s="355"/>
      <c r="C52" s="355"/>
      <c r="D52" s="368"/>
      <c r="E52" s="355"/>
      <c r="F52" s="356"/>
      <c r="G52" s="355"/>
      <c r="H52" s="355"/>
      <c r="I52" s="356"/>
      <c r="J52" s="355"/>
      <c r="K52" s="355"/>
      <c r="L52" s="356"/>
      <c r="M52" s="355"/>
      <c r="N52" s="355"/>
      <c r="O52" s="356"/>
      <c r="P52" s="355"/>
      <c r="Q52" s="355"/>
      <c r="R52" s="356"/>
      <c r="S52" s="355"/>
      <c r="T52" s="355"/>
      <c r="U52" s="356"/>
      <c r="V52" s="355"/>
      <c r="W52" s="355"/>
      <c r="X52" s="356"/>
      <c r="Y52" s="355"/>
      <c r="Z52" s="355"/>
      <c r="AA52" s="356"/>
      <c r="AB52" s="355"/>
      <c r="AC52" s="355"/>
      <c r="AD52" s="356"/>
      <c r="AE52" s="355"/>
      <c r="AF52" s="355"/>
      <c r="AG52" s="356"/>
      <c r="AH52" s="355"/>
      <c r="AI52" s="355"/>
      <c r="AJ52" s="356"/>
      <c r="AK52" s="355"/>
      <c r="AL52" s="355"/>
      <c r="AM52" s="356"/>
      <c r="AN52" s="355"/>
      <c r="AO52" s="355"/>
      <c r="AP52" s="356"/>
      <c r="AQ52" s="355"/>
      <c r="AR52" s="355"/>
      <c r="AS52" s="356"/>
      <c r="AT52" s="355"/>
      <c r="AU52" s="355"/>
      <c r="AV52" s="356"/>
      <c r="AW52" s="355"/>
      <c r="AX52" s="355"/>
      <c r="AY52" s="356"/>
      <c r="AZ52" s="355"/>
      <c r="BA52" s="364"/>
      <c r="BB52" s="30"/>
    </row>
    <row r="53" spans="1:54">
      <c r="A53" s="363"/>
      <c r="B53" s="355"/>
      <c r="C53" s="355"/>
      <c r="D53" s="368"/>
      <c r="E53" s="355"/>
      <c r="F53" s="356"/>
      <c r="G53" s="355"/>
      <c r="H53" s="355"/>
      <c r="I53" s="356"/>
      <c r="J53" s="355"/>
      <c r="K53" s="355"/>
      <c r="L53" s="356"/>
      <c r="M53" s="355"/>
      <c r="N53" s="355"/>
      <c r="O53" s="356"/>
      <c r="P53" s="355"/>
      <c r="Q53" s="355"/>
      <c r="R53" s="356"/>
      <c r="S53" s="355"/>
      <c r="T53" s="355"/>
      <c r="U53" s="356"/>
      <c r="V53" s="355"/>
      <c r="W53" s="355"/>
      <c r="X53" s="356"/>
      <c r="Y53" s="355"/>
      <c r="Z53" s="355"/>
      <c r="AA53" s="356"/>
      <c r="AB53" s="355"/>
      <c r="AC53" s="355"/>
      <c r="AD53" s="356"/>
      <c r="AE53" s="355"/>
      <c r="AF53" s="355"/>
      <c r="AG53" s="356"/>
      <c r="AH53" s="355"/>
      <c r="AI53" s="355"/>
      <c r="AJ53" s="356"/>
      <c r="AK53" s="355"/>
      <c r="AL53" s="355"/>
      <c r="AM53" s="356"/>
      <c r="AN53" s="355"/>
      <c r="AO53" s="355"/>
      <c r="AP53" s="356"/>
      <c r="AQ53" s="355"/>
      <c r="AR53" s="355"/>
      <c r="AS53" s="356"/>
      <c r="AT53" s="355"/>
      <c r="AU53" s="355"/>
      <c r="AV53" s="356"/>
      <c r="AW53" s="355"/>
      <c r="AX53" s="355"/>
      <c r="AY53" s="356"/>
      <c r="AZ53" s="355"/>
      <c r="BA53" s="364"/>
      <c r="BB53" s="30"/>
    </row>
    <row r="54" spans="1:54">
      <c r="A54" s="363"/>
      <c r="B54" s="355"/>
      <c r="C54" s="355"/>
      <c r="D54" s="368"/>
      <c r="E54" s="355"/>
      <c r="F54" s="356"/>
      <c r="G54" s="355"/>
      <c r="H54" s="355"/>
      <c r="I54" s="356"/>
      <c r="J54" s="355"/>
      <c r="K54" s="355"/>
      <c r="L54" s="356"/>
      <c r="M54" s="355"/>
      <c r="N54" s="355"/>
      <c r="O54" s="356"/>
      <c r="P54" s="355"/>
      <c r="Q54" s="355"/>
      <c r="R54" s="356"/>
      <c r="S54" s="355"/>
      <c r="T54" s="355"/>
      <c r="U54" s="356"/>
      <c r="V54" s="355"/>
      <c r="W54" s="355"/>
      <c r="X54" s="356"/>
      <c r="Y54" s="355"/>
      <c r="Z54" s="355"/>
      <c r="AA54" s="356"/>
      <c r="AB54" s="355"/>
      <c r="AC54" s="355"/>
      <c r="AD54" s="356"/>
      <c r="AE54" s="355"/>
      <c r="AF54" s="355"/>
      <c r="AG54" s="356"/>
      <c r="AH54" s="355"/>
      <c r="AI54" s="355"/>
      <c r="AJ54" s="356"/>
      <c r="AK54" s="355"/>
      <c r="AL54" s="355"/>
      <c r="AM54" s="356"/>
      <c r="AN54" s="355"/>
      <c r="AO54" s="355"/>
      <c r="AP54" s="356"/>
      <c r="AQ54" s="355"/>
      <c r="AR54" s="355"/>
      <c r="AS54" s="356"/>
      <c r="AT54" s="355"/>
      <c r="AU54" s="355"/>
      <c r="AV54" s="356"/>
      <c r="AW54" s="355"/>
      <c r="AX54" s="355"/>
      <c r="AY54" s="356"/>
      <c r="AZ54" s="355"/>
      <c r="BA54" s="364"/>
      <c r="BB54" s="30"/>
    </row>
    <row r="55" spans="1:54">
      <c r="A55" s="363"/>
      <c r="B55" s="355"/>
      <c r="C55" s="355"/>
      <c r="D55" s="368"/>
      <c r="E55" s="355"/>
      <c r="F55" s="356"/>
      <c r="G55" s="355"/>
      <c r="H55" s="355"/>
      <c r="I55" s="356"/>
      <c r="J55" s="355"/>
      <c r="K55" s="355"/>
      <c r="L55" s="356"/>
      <c r="M55" s="355"/>
      <c r="N55" s="355"/>
      <c r="O55" s="356"/>
      <c r="P55" s="355"/>
      <c r="Q55" s="355"/>
      <c r="R55" s="356"/>
      <c r="S55" s="355"/>
      <c r="T55" s="355"/>
      <c r="U55" s="356"/>
      <c r="V55" s="355"/>
      <c r="W55" s="355"/>
      <c r="X55" s="356"/>
      <c r="Y55" s="355"/>
      <c r="Z55" s="355"/>
      <c r="AA55" s="356"/>
      <c r="AB55" s="355"/>
      <c r="AC55" s="355"/>
      <c r="AD55" s="356"/>
      <c r="AE55" s="355"/>
      <c r="AF55" s="355"/>
      <c r="AG55" s="356"/>
      <c r="AH55" s="355"/>
      <c r="AI55" s="355"/>
      <c r="AJ55" s="356"/>
      <c r="AK55" s="355"/>
      <c r="AL55" s="355"/>
      <c r="AM55" s="356"/>
      <c r="AN55" s="355"/>
      <c r="AO55" s="355"/>
      <c r="AP55" s="356"/>
      <c r="AQ55" s="355"/>
      <c r="AR55" s="355"/>
      <c r="AS55" s="356"/>
      <c r="AT55" s="355"/>
      <c r="AU55" s="355"/>
      <c r="AV55" s="356"/>
      <c r="AW55" s="355"/>
      <c r="AX55" s="355"/>
      <c r="AY55" s="356"/>
      <c r="AZ55" s="355"/>
      <c r="BA55" s="364"/>
      <c r="BB55" s="30"/>
    </row>
    <row r="56" spans="1:54">
      <c r="A56" s="363"/>
      <c r="B56" s="355"/>
      <c r="C56" s="355"/>
      <c r="D56" s="368"/>
      <c r="E56" s="355"/>
      <c r="F56" s="356"/>
      <c r="G56" s="355"/>
      <c r="H56" s="355"/>
      <c r="I56" s="356"/>
      <c r="J56" s="355"/>
      <c r="K56" s="355"/>
      <c r="L56" s="356"/>
      <c r="M56" s="355"/>
      <c r="N56" s="355"/>
      <c r="O56" s="356"/>
      <c r="P56" s="355"/>
      <c r="Q56" s="355"/>
      <c r="R56" s="356"/>
      <c r="S56" s="355"/>
      <c r="T56" s="355"/>
      <c r="U56" s="356"/>
      <c r="V56" s="355"/>
      <c r="W56" s="355"/>
      <c r="X56" s="356"/>
      <c r="Y56" s="355"/>
      <c r="Z56" s="355"/>
      <c r="AA56" s="356"/>
      <c r="AB56" s="355"/>
      <c r="AC56" s="355"/>
      <c r="AD56" s="356"/>
      <c r="AE56" s="355"/>
      <c r="AF56" s="355"/>
      <c r="AG56" s="356"/>
      <c r="AH56" s="355"/>
      <c r="AI56" s="355"/>
      <c r="AJ56" s="356"/>
      <c r="AK56" s="355"/>
      <c r="AL56" s="355"/>
      <c r="AM56" s="356"/>
      <c r="AN56" s="355"/>
      <c r="AO56" s="355"/>
      <c r="AP56" s="356"/>
      <c r="AQ56" s="355"/>
      <c r="AR56" s="355"/>
      <c r="AS56" s="356"/>
      <c r="AT56" s="355"/>
      <c r="AU56" s="355"/>
      <c r="AV56" s="356"/>
      <c r="AW56" s="355"/>
      <c r="AX56" s="355"/>
      <c r="AY56" s="356"/>
      <c r="AZ56" s="355"/>
      <c r="BA56" s="364"/>
      <c r="BB56" s="30"/>
    </row>
    <row r="57" spans="1:54">
      <c r="A57" s="363"/>
      <c r="B57" s="355"/>
      <c r="C57" s="355"/>
      <c r="D57" s="368"/>
      <c r="E57" s="355"/>
      <c r="F57" s="356"/>
      <c r="G57" s="355"/>
      <c r="H57" s="355"/>
      <c r="I57" s="356"/>
      <c r="J57" s="355"/>
      <c r="K57" s="355"/>
      <c r="L57" s="356"/>
      <c r="M57" s="355"/>
      <c r="N57" s="355"/>
      <c r="O57" s="356"/>
      <c r="P57" s="355"/>
      <c r="Q57" s="355"/>
      <c r="R57" s="356"/>
      <c r="S57" s="355"/>
      <c r="T57" s="355"/>
      <c r="U57" s="356"/>
      <c r="V57" s="355"/>
      <c r="W57" s="355"/>
      <c r="X57" s="356"/>
      <c r="Y57" s="355"/>
      <c r="Z57" s="355"/>
      <c r="AA57" s="356"/>
      <c r="AB57" s="355"/>
      <c r="AC57" s="355"/>
      <c r="AD57" s="356"/>
      <c r="AE57" s="355"/>
      <c r="AF57" s="355"/>
      <c r="AG57" s="356"/>
      <c r="AH57" s="355"/>
      <c r="AI57" s="355"/>
      <c r="AJ57" s="356"/>
      <c r="AK57" s="355"/>
      <c r="AL57" s="355"/>
      <c r="AM57" s="356"/>
      <c r="AN57" s="355"/>
      <c r="AO57" s="355"/>
      <c r="AP57" s="356"/>
      <c r="AQ57" s="355"/>
      <c r="AR57" s="355"/>
      <c r="AS57" s="356"/>
      <c r="AT57" s="355"/>
      <c r="AU57" s="355"/>
      <c r="AV57" s="356"/>
      <c r="AW57" s="355"/>
      <c r="AX57" s="355"/>
      <c r="AY57" s="356"/>
      <c r="AZ57" s="355"/>
      <c r="BA57" s="364"/>
      <c r="BB57" s="30"/>
    </row>
    <row r="58" spans="1:54">
      <c r="A58" s="363"/>
      <c r="B58" s="355"/>
      <c r="C58" s="355"/>
      <c r="D58" s="368"/>
      <c r="E58" s="355"/>
      <c r="F58" s="356"/>
      <c r="G58" s="355"/>
      <c r="H58" s="355"/>
      <c r="I58" s="356"/>
      <c r="J58" s="355"/>
      <c r="K58" s="355"/>
      <c r="L58" s="356"/>
      <c r="M58" s="355"/>
      <c r="N58" s="355"/>
      <c r="O58" s="356"/>
      <c r="P58" s="355"/>
      <c r="Q58" s="355"/>
      <c r="R58" s="356"/>
      <c r="S58" s="355"/>
      <c r="T58" s="355"/>
      <c r="U58" s="356"/>
      <c r="V58" s="355"/>
      <c r="W58" s="355"/>
      <c r="X58" s="356"/>
      <c r="Y58" s="355"/>
      <c r="Z58" s="355"/>
      <c r="AA58" s="356"/>
      <c r="AB58" s="355"/>
      <c r="AC58" s="355"/>
      <c r="AD58" s="356"/>
      <c r="AE58" s="355"/>
      <c r="AF58" s="355"/>
      <c r="AG58" s="356"/>
      <c r="AH58" s="355"/>
      <c r="AI58" s="355"/>
      <c r="AJ58" s="356"/>
      <c r="AK58" s="355"/>
      <c r="AL58" s="355"/>
      <c r="AM58" s="356"/>
      <c r="AN58" s="355"/>
      <c r="AO58" s="355"/>
      <c r="AP58" s="356"/>
      <c r="AQ58" s="355"/>
      <c r="AR58" s="355"/>
      <c r="AS58" s="356"/>
      <c r="AT58" s="355"/>
      <c r="AU58" s="355"/>
      <c r="AV58" s="356"/>
      <c r="AW58" s="355"/>
      <c r="AX58" s="355"/>
      <c r="AY58" s="356"/>
      <c r="AZ58" s="355"/>
      <c r="BA58" s="364"/>
      <c r="BB58" s="30"/>
    </row>
    <row r="59" spans="1:54">
      <c r="A59" s="363"/>
      <c r="B59" s="355"/>
      <c r="C59" s="355"/>
      <c r="D59" s="368"/>
      <c r="E59" s="355"/>
      <c r="F59" s="356"/>
      <c r="G59" s="355"/>
      <c r="H59" s="355"/>
      <c r="I59" s="356"/>
      <c r="J59" s="355"/>
      <c r="K59" s="355"/>
      <c r="L59" s="356"/>
      <c r="M59" s="355"/>
      <c r="N59" s="355"/>
      <c r="O59" s="356"/>
      <c r="P59" s="355"/>
      <c r="Q59" s="355"/>
      <c r="R59" s="356"/>
      <c r="S59" s="355"/>
      <c r="T59" s="355"/>
      <c r="U59" s="356"/>
      <c r="V59" s="355"/>
      <c r="W59" s="355"/>
      <c r="X59" s="356"/>
      <c r="Y59" s="355"/>
      <c r="Z59" s="355"/>
      <c r="AA59" s="356"/>
      <c r="AB59" s="355"/>
      <c r="AC59" s="355"/>
      <c r="AD59" s="356"/>
      <c r="AE59" s="355"/>
      <c r="AF59" s="355"/>
      <c r="AG59" s="356"/>
      <c r="AH59" s="355"/>
      <c r="AI59" s="355"/>
      <c r="AJ59" s="356"/>
      <c r="AK59" s="355"/>
      <c r="AL59" s="355"/>
      <c r="AM59" s="356"/>
      <c r="AN59" s="355"/>
      <c r="AO59" s="355"/>
      <c r="AP59" s="356"/>
      <c r="AQ59" s="355"/>
      <c r="AR59" s="355"/>
      <c r="AS59" s="356"/>
      <c r="AT59" s="355"/>
      <c r="AU59" s="355"/>
      <c r="AV59" s="356"/>
      <c r="AW59" s="355"/>
      <c r="AX59" s="355"/>
      <c r="AY59" s="356"/>
      <c r="AZ59" s="355"/>
      <c r="BA59" s="364"/>
      <c r="BB59" s="30"/>
    </row>
    <row r="60" spans="1:54">
      <c r="A60" s="363"/>
      <c r="B60" s="355"/>
      <c r="C60" s="355"/>
      <c r="D60" s="368"/>
      <c r="E60" s="355"/>
      <c r="F60" s="356"/>
      <c r="G60" s="355"/>
      <c r="H60" s="355"/>
      <c r="I60" s="356"/>
      <c r="J60" s="355"/>
      <c r="K60" s="355"/>
      <c r="L60" s="356"/>
      <c r="M60" s="355"/>
      <c r="N60" s="355"/>
      <c r="O60" s="356"/>
      <c r="P60" s="355"/>
      <c r="Q60" s="355"/>
      <c r="R60" s="356"/>
      <c r="S60" s="355"/>
      <c r="T60" s="355"/>
      <c r="U60" s="356"/>
      <c r="V60" s="355"/>
      <c r="W60" s="355"/>
      <c r="X60" s="356"/>
      <c r="Y60" s="355"/>
      <c r="Z60" s="355"/>
      <c r="AA60" s="356"/>
      <c r="AB60" s="355"/>
      <c r="AC60" s="355"/>
      <c r="AD60" s="356"/>
      <c r="AE60" s="355"/>
      <c r="AF60" s="355"/>
      <c r="AG60" s="356"/>
      <c r="AH60" s="355"/>
      <c r="AI60" s="355"/>
      <c r="AJ60" s="356"/>
      <c r="AK60" s="355"/>
      <c r="AL60" s="355"/>
      <c r="AM60" s="356"/>
      <c r="AN60" s="355"/>
      <c r="AO60" s="355"/>
      <c r="AP60" s="356"/>
      <c r="AQ60" s="355"/>
      <c r="AR60" s="355"/>
      <c r="AS60" s="356"/>
      <c r="AT60" s="355"/>
      <c r="AU60" s="355"/>
      <c r="AV60" s="356"/>
      <c r="AW60" s="355"/>
      <c r="AX60" s="355"/>
      <c r="AY60" s="356"/>
      <c r="AZ60" s="355"/>
      <c r="BA60" s="364"/>
      <c r="BB60" s="30"/>
    </row>
    <row r="61" spans="1:54">
      <c r="A61" s="363"/>
      <c r="B61" s="355"/>
      <c r="C61" s="355"/>
      <c r="D61" s="368"/>
      <c r="E61" s="355"/>
      <c r="F61" s="356"/>
      <c r="G61" s="355"/>
      <c r="H61" s="355"/>
      <c r="I61" s="356"/>
      <c r="J61" s="355"/>
      <c r="K61" s="355"/>
      <c r="L61" s="356"/>
      <c r="M61" s="355"/>
      <c r="N61" s="355"/>
      <c r="O61" s="356"/>
      <c r="P61" s="355"/>
      <c r="Q61" s="355"/>
      <c r="R61" s="356"/>
      <c r="S61" s="355"/>
      <c r="T61" s="355"/>
      <c r="U61" s="356"/>
      <c r="V61" s="355"/>
      <c r="W61" s="355"/>
      <c r="X61" s="356"/>
      <c r="Y61" s="355"/>
      <c r="Z61" s="355"/>
      <c r="AA61" s="356"/>
      <c r="AB61" s="355"/>
      <c r="AC61" s="355"/>
      <c r="AD61" s="356"/>
      <c r="AE61" s="355"/>
      <c r="AF61" s="355"/>
      <c r="AG61" s="356"/>
      <c r="AH61" s="355"/>
      <c r="AI61" s="355"/>
      <c r="AJ61" s="356"/>
      <c r="AK61" s="355"/>
      <c r="AL61" s="355"/>
      <c r="AM61" s="356"/>
      <c r="AN61" s="355"/>
      <c r="AO61" s="355"/>
      <c r="AP61" s="356"/>
      <c r="AQ61" s="355"/>
      <c r="AR61" s="355"/>
      <c r="AS61" s="356"/>
      <c r="AT61" s="355"/>
      <c r="AU61" s="355"/>
      <c r="AV61" s="356"/>
      <c r="AW61" s="355"/>
      <c r="AX61" s="355"/>
      <c r="AY61" s="356"/>
      <c r="AZ61" s="355"/>
      <c r="BA61" s="364"/>
      <c r="BB61" s="30"/>
    </row>
    <row r="62" spans="1:54">
      <c r="A62" s="363"/>
      <c r="B62" s="355"/>
      <c r="C62" s="355"/>
      <c r="D62" s="368"/>
      <c r="E62" s="355"/>
      <c r="F62" s="356"/>
      <c r="G62" s="355"/>
      <c r="H62" s="355"/>
      <c r="I62" s="356"/>
      <c r="J62" s="355"/>
      <c r="K62" s="355"/>
      <c r="L62" s="356"/>
      <c r="M62" s="355"/>
      <c r="N62" s="355"/>
      <c r="O62" s="356"/>
      <c r="P62" s="355"/>
      <c r="Q62" s="355"/>
      <c r="R62" s="356"/>
      <c r="S62" s="355"/>
      <c r="T62" s="355"/>
      <c r="U62" s="356"/>
      <c r="V62" s="355"/>
      <c r="W62" s="355"/>
      <c r="X62" s="356"/>
      <c r="Y62" s="355"/>
      <c r="Z62" s="355"/>
      <c r="AA62" s="356"/>
      <c r="AB62" s="355"/>
      <c r="AC62" s="355"/>
      <c r="AD62" s="356"/>
      <c r="AE62" s="355"/>
      <c r="AF62" s="355"/>
      <c r="AG62" s="356"/>
      <c r="AH62" s="355"/>
      <c r="AI62" s="355"/>
      <c r="AJ62" s="356"/>
      <c r="AK62" s="355"/>
      <c r="AL62" s="355"/>
      <c r="AM62" s="356"/>
      <c r="AN62" s="355"/>
      <c r="AO62" s="355"/>
      <c r="AP62" s="356"/>
      <c r="AQ62" s="355"/>
      <c r="AR62" s="355"/>
      <c r="AS62" s="356"/>
      <c r="AT62" s="355"/>
      <c r="AU62" s="355"/>
      <c r="AV62" s="356"/>
      <c r="AW62" s="355"/>
      <c r="AX62" s="355"/>
      <c r="AY62" s="356"/>
      <c r="AZ62" s="355"/>
      <c r="BA62" s="364"/>
      <c r="BB62" s="30"/>
    </row>
    <row r="63" spans="1:54">
      <c r="A63" s="363"/>
      <c r="B63" s="355"/>
      <c r="C63" s="355"/>
      <c r="D63" s="368"/>
      <c r="E63" s="355"/>
      <c r="F63" s="356"/>
      <c r="G63" s="355"/>
      <c r="H63" s="355"/>
      <c r="I63" s="356"/>
      <c r="J63" s="355"/>
      <c r="K63" s="355"/>
      <c r="L63" s="356"/>
      <c r="M63" s="355"/>
      <c r="N63" s="355"/>
      <c r="O63" s="356"/>
      <c r="P63" s="355"/>
      <c r="Q63" s="355"/>
      <c r="R63" s="356"/>
      <c r="S63" s="355"/>
      <c r="T63" s="355"/>
      <c r="U63" s="356"/>
      <c r="V63" s="355"/>
      <c r="W63" s="355"/>
      <c r="X63" s="356"/>
      <c r="Y63" s="355"/>
      <c r="Z63" s="355"/>
      <c r="AA63" s="356"/>
      <c r="AB63" s="355"/>
      <c r="AC63" s="355"/>
      <c r="AD63" s="356"/>
      <c r="AE63" s="355"/>
      <c r="AF63" s="355"/>
      <c r="AG63" s="356"/>
      <c r="AH63" s="355"/>
      <c r="AI63" s="355"/>
      <c r="AJ63" s="356"/>
      <c r="AK63" s="355"/>
      <c r="AL63" s="355"/>
      <c r="AM63" s="356"/>
      <c r="AN63" s="355"/>
      <c r="AO63" s="355"/>
      <c r="AP63" s="356"/>
      <c r="AQ63" s="355"/>
      <c r="AR63" s="355"/>
      <c r="AS63" s="356"/>
      <c r="AT63" s="355"/>
      <c r="AU63" s="355"/>
      <c r="AV63" s="356"/>
      <c r="AW63" s="355"/>
      <c r="AX63" s="355"/>
      <c r="AY63" s="356"/>
      <c r="AZ63" s="355"/>
      <c r="BA63" s="364"/>
      <c r="BB63" s="30"/>
    </row>
    <row r="64" spans="1:54">
      <c r="A64" s="363"/>
      <c r="B64" s="355"/>
      <c r="C64" s="355"/>
      <c r="D64" s="368"/>
      <c r="E64" s="355"/>
      <c r="F64" s="356"/>
      <c r="G64" s="355"/>
      <c r="H64" s="355"/>
      <c r="I64" s="356"/>
      <c r="J64" s="355"/>
      <c r="K64" s="355"/>
      <c r="L64" s="356"/>
      <c r="M64" s="355"/>
      <c r="N64" s="355"/>
      <c r="O64" s="356"/>
      <c r="P64" s="355"/>
      <c r="Q64" s="355"/>
      <c r="R64" s="356"/>
      <c r="S64" s="355"/>
      <c r="T64" s="355"/>
      <c r="U64" s="356"/>
      <c r="V64" s="355"/>
      <c r="W64" s="355"/>
      <c r="X64" s="356"/>
      <c r="Y64" s="355"/>
      <c r="Z64" s="355"/>
      <c r="AA64" s="356"/>
      <c r="AB64" s="355"/>
      <c r="AC64" s="355"/>
      <c r="AD64" s="356"/>
      <c r="AE64" s="355"/>
      <c r="AF64" s="355"/>
      <c r="AG64" s="356"/>
      <c r="AH64" s="355"/>
      <c r="AI64" s="355"/>
      <c r="AJ64" s="356"/>
      <c r="AK64" s="355"/>
      <c r="AL64" s="355"/>
      <c r="AM64" s="356"/>
      <c r="AN64" s="355"/>
      <c r="AO64" s="355"/>
      <c r="AP64" s="356"/>
      <c r="AQ64" s="355"/>
      <c r="AR64" s="355"/>
      <c r="AS64" s="356"/>
      <c r="AT64" s="355"/>
      <c r="AU64" s="355"/>
      <c r="AV64" s="356"/>
      <c r="AW64" s="355"/>
      <c r="AX64" s="355"/>
      <c r="AY64" s="356"/>
      <c r="AZ64" s="355"/>
      <c r="BA64" s="364"/>
      <c r="BB64" s="30"/>
    </row>
    <row r="65" spans="1:54">
      <c r="A65" s="363"/>
      <c r="B65" s="355"/>
      <c r="C65" s="355"/>
      <c r="D65" s="368"/>
      <c r="E65" s="355"/>
      <c r="F65" s="356"/>
      <c r="G65" s="355"/>
      <c r="H65" s="355"/>
      <c r="I65" s="356"/>
      <c r="J65" s="355"/>
      <c r="K65" s="355"/>
      <c r="L65" s="356"/>
      <c r="M65" s="355"/>
      <c r="N65" s="355"/>
      <c r="O65" s="356"/>
      <c r="P65" s="355"/>
      <c r="Q65" s="355"/>
      <c r="R65" s="356"/>
      <c r="S65" s="355"/>
      <c r="T65" s="355"/>
      <c r="U65" s="356"/>
      <c r="V65" s="355"/>
      <c r="W65" s="355"/>
      <c r="X65" s="356"/>
      <c r="Y65" s="355"/>
      <c r="Z65" s="355"/>
      <c r="AA65" s="356"/>
      <c r="AB65" s="355"/>
      <c r="AC65" s="355"/>
      <c r="AD65" s="356"/>
      <c r="AE65" s="355"/>
      <c r="AF65" s="355"/>
      <c r="AG65" s="356"/>
      <c r="AH65" s="355"/>
      <c r="AI65" s="355"/>
      <c r="AJ65" s="356"/>
      <c r="AK65" s="355"/>
      <c r="AL65" s="355"/>
      <c r="AM65" s="356"/>
      <c r="AN65" s="355"/>
      <c r="AO65" s="355"/>
      <c r="AP65" s="356"/>
      <c r="AQ65" s="355"/>
      <c r="AR65" s="355"/>
      <c r="AS65" s="356"/>
      <c r="AT65" s="355"/>
      <c r="AU65" s="355"/>
      <c r="AV65" s="356"/>
      <c r="AW65" s="355"/>
      <c r="AX65" s="355"/>
      <c r="AY65" s="356"/>
      <c r="AZ65" s="355"/>
      <c r="BA65" s="364"/>
      <c r="BB65" s="30"/>
    </row>
    <row r="66" spans="1:54">
      <c r="A66" s="363"/>
      <c r="B66" s="355"/>
      <c r="C66" s="355"/>
      <c r="D66" s="368"/>
      <c r="E66" s="355"/>
      <c r="F66" s="356"/>
      <c r="G66" s="355"/>
      <c r="H66" s="355"/>
      <c r="I66" s="356"/>
      <c r="J66" s="355"/>
      <c r="K66" s="355"/>
      <c r="L66" s="356"/>
      <c r="M66" s="355"/>
      <c r="N66" s="355"/>
      <c r="O66" s="356"/>
      <c r="P66" s="355"/>
      <c r="Q66" s="355"/>
      <c r="R66" s="356"/>
      <c r="S66" s="355"/>
      <c r="T66" s="355"/>
      <c r="U66" s="356"/>
      <c r="V66" s="355"/>
      <c r="W66" s="355"/>
      <c r="X66" s="356"/>
      <c r="Y66" s="355"/>
      <c r="Z66" s="355"/>
      <c r="AA66" s="356"/>
      <c r="AB66" s="355"/>
      <c r="AC66" s="355"/>
      <c r="AD66" s="356"/>
      <c r="AE66" s="355"/>
      <c r="AF66" s="355"/>
      <c r="AG66" s="356"/>
      <c r="AH66" s="355"/>
      <c r="AI66" s="355"/>
      <c r="AJ66" s="356"/>
      <c r="AK66" s="355"/>
      <c r="AL66" s="355"/>
      <c r="AM66" s="356"/>
      <c r="AN66" s="355"/>
      <c r="AO66" s="355"/>
      <c r="AP66" s="356"/>
      <c r="AQ66" s="355"/>
      <c r="AR66" s="355"/>
      <c r="AS66" s="356"/>
      <c r="AT66" s="355"/>
      <c r="AU66" s="355"/>
      <c r="AV66" s="356"/>
      <c r="AW66" s="355"/>
      <c r="AX66" s="355"/>
      <c r="AY66" s="356"/>
      <c r="AZ66" s="355"/>
      <c r="BA66" s="364"/>
      <c r="BB66" s="30"/>
    </row>
    <row r="67" spans="1:54">
      <c r="A67" s="363"/>
      <c r="B67" s="355"/>
      <c r="C67" s="355"/>
      <c r="D67" s="368"/>
      <c r="E67" s="355"/>
      <c r="F67" s="356"/>
      <c r="G67" s="355"/>
      <c r="H67" s="355"/>
      <c r="I67" s="356"/>
      <c r="J67" s="355"/>
      <c r="K67" s="355"/>
      <c r="L67" s="356"/>
      <c r="M67" s="355"/>
      <c r="N67" s="355"/>
      <c r="O67" s="356"/>
      <c r="P67" s="355"/>
      <c r="Q67" s="355"/>
      <c r="R67" s="356"/>
      <c r="S67" s="355"/>
      <c r="T67" s="355"/>
      <c r="U67" s="356"/>
      <c r="V67" s="355"/>
      <c r="W67" s="355"/>
      <c r="X67" s="356"/>
      <c r="Y67" s="355"/>
      <c r="Z67" s="355"/>
      <c r="AA67" s="356"/>
      <c r="AB67" s="355"/>
      <c r="AC67" s="355"/>
      <c r="AD67" s="356"/>
      <c r="AE67" s="355"/>
      <c r="AF67" s="355"/>
      <c r="AG67" s="356"/>
      <c r="AH67" s="355"/>
      <c r="AI67" s="355"/>
      <c r="AJ67" s="356"/>
      <c r="AK67" s="355"/>
      <c r="AL67" s="355"/>
      <c r="AM67" s="356"/>
      <c r="AN67" s="355"/>
      <c r="AO67" s="355"/>
      <c r="AP67" s="356"/>
      <c r="AQ67" s="355"/>
      <c r="AR67" s="355"/>
      <c r="AS67" s="356"/>
      <c r="AT67" s="355"/>
      <c r="AU67" s="355"/>
      <c r="AV67" s="356"/>
      <c r="AW67" s="355"/>
      <c r="AX67" s="355"/>
      <c r="AY67" s="356"/>
      <c r="AZ67" s="355"/>
      <c r="BA67" s="364"/>
      <c r="BB67" s="30"/>
    </row>
    <row r="68" spans="1:54">
      <c r="A68" s="363"/>
      <c r="B68" s="355"/>
      <c r="C68" s="355"/>
      <c r="D68" s="368"/>
      <c r="E68" s="355"/>
      <c r="F68" s="356"/>
      <c r="G68" s="355"/>
      <c r="H68" s="355"/>
      <c r="I68" s="356"/>
      <c r="J68" s="355"/>
      <c r="K68" s="355"/>
      <c r="L68" s="356"/>
      <c r="M68" s="355"/>
      <c r="N68" s="355"/>
      <c r="O68" s="356"/>
      <c r="P68" s="355"/>
      <c r="Q68" s="355"/>
      <c r="R68" s="356"/>
      <c r="S68" s="355"/>
      <c r="T68" s="355"/>
      <c r="U68" s="356"/>
      <c r="V68" s="355"/>
      <c r="W68" s="355"/>
      <c r="X68" s="356"/>
      <c r="Y68" s="355"/>
      <c r="Z68" s="355"/>
      <c r="AA68" s="356"/>
      <c r="AB68" s="355"/>
      <c r="AC68" s="355"/>
      <c r="AD68" s="356"/>
      <c r="AE68" s="355"/>
      <c r="AF68" s="355"/>
      <c r="AG68" s="356"/>
      <c r="AH68" s="355"/>
      <c r="AI68" s="355"/>
      <c r="AJ68" s="356"/>
      <c r="AK68" s="355"/>
      <c r="AL68" s="355"/>
      <c r="AM68" s="356"/>
      <c r="AN68" s="355"/>
      <c r="AO68" s="355"/>
      <c r="AP68" s="356"/>
      <c r="AQ68" s="355"/>
      <c r="AR68" s="355"/>
      <c r="AS68" s="356"/>
      <c r="AT68" s="355"/>
      <c r="AU68" s="355"/>
      <c r="AV68" s="356"/>
      <c r="AW68" s="355"/>
      <c r="AX68" s="355"/>
      <c r="AY68" s="356"/>
      <c r="AZ68" s="355"/>
      <c r="BA68" s="364"/>
      <c r="BB68" s="30"/>
    </row>
    <row r="69" spans="1:54">
      <c r="A69" s="363"/>
      <c r="B69" s="355"/>
      <c r="C69" s="355"/>
      <c r="D69" s="368"/>
      <c r="E69" s="355"/>
      <c r="F69" s="356"/>
      <c r="G69" s="355"/>
      <c r="H69" s="355"/>
      <c r="I69" s="356"/>
      <c r="J69" s="355"/>
      <c r="K69" s="355"/>
      <c r="L69" s="356"/>
      <c r="M69" s="355"/>
      <c r="N69" s="355"/>
      <c r="O69" s="356"/>
      <c r="P69" s="355"/>
      <c r="Q69" s="355"/>
      <c r="R69" s="356"/>
      <c r="S69" s="355"/>
      <c r="T69" s="355"/>
      <c r="U69" s="356"/>
      <c r="V69" s="355"/>
      <c r="W69" s="355"/>
      <c r="X69" s="356"/>
      <c r="Y69" s="355"/>
      <c r="Z69" s="355"/>
      <c r="AA69" s="356"/>
      <c r="AB69" s="355"/>
      <c r="AC69" s="355"/>
      <c r="AD69" s="356"/>
      <c r="AE69" s="355"/>
      <c r="AF69" s="355"/>
      <c r="AG69" s="356"/>
      <c r="AH69" s="355"/>
      <c r="AI69" s="355"/>
      <c r="AJ69" s="356"/>
      <c r="AK69" s="355"/>
      <c r="AL69" s="355"/>
      <c r="AM69" s="356"/>
      <c r="AN69" s="355"/>
      <c r="AO69" s="355"/>
      <c r="AP69" s="356"/>
      <c r="AQ69" s="355"/>
      <c r="AR69" s="355"/>
      <c r="AS69" s="356"/>
      <c r="AT69" s="355"/>
      <c r="AU69" s="355"/>
      <c r="AV69" s="356"/>
      <c r="AW69" s="355"/>
      <c r="AX69" s="355"/>
      <c r="AY69" s="356"/>
      <c r="AZ69" s="355"/>
      <c r="BA69" s="364"/>
      <c r="BB69" s="30"/>
    </row>
    <row r="70" spans="1:54">
      <c r="A70" s="363"/>
      <c r="B70" s="355"/>
      <c r="C70" s="355"/>
      <c r="D70" s="368"/>
      <c r="E70" s="355"/>
      <c r="F70" s="356"/>
      <c r="G70" s="355"/>
      <c r="H70" s="355"/>
      <c r="I70" s="356"/>
      <c r="J70" s="355"/>
      <c r="K70" s="355"/>
      <c r="L70" s="356"/>
      <c r="M70" s="355"/>
      <c r="N70" s="355"/>
      <c r="O70" s="356"/>
      <c r="P70" s="355"/>
      <c r="Q70" s="355"/>
      <c r="R70" s="356"/>
      <c r="S70" s="355"/>
      <c r="T70" s="355"/>
      <c r="U70" s="356"/>
      <c r="V70" s="355"/>
      <c r="W70" s="355"/>
      <c r="X70" s="356"/>
      <c r="Y70" s="355"/>
      <c r="Z70" s="355"/>
      <c r="AA70" s="356"/>
      <c r="AB70" s="355"/>
      <c r="AC70" s="355"/>
      <c r="AD70" s="356"/>
      <c r="AE70" s="355"/>
      <c r="AF70" s="355"/>
      <c r="AG70" s="356"/>
      <c r="AH70" s="355"/>
      <c r="AI70" s="355"/>
      <c r="AJ70" s="356"/>
      <c r="AK70" s="355"/>
      <c r="AL70" s="355"/>
      <c r="AM70" s="356"/>
      <c r="AN70" s="355"/>
      <c r="AO70" s="355"/>
      <c r="AP70" s="356"/>
      <c r="AQ70" s="355"/>
      <c r="AR70" s="355"/>
      <c r="AS70" s="356"/>
      <c r="AT70" s="355"/>
      <c r="AU70" s="355"/>
      <c r="AV70" s="356"/>
      <c r="AW70" s="355"/>
      <c r="AX70" s="355"/>
      <c r="AY70" s="356"/>
      <c r="AZ70" s="355"/>
      <c r="BA70" s="364"/>
      <c r="BB70" s="30"/>
    </row>
    <row r="71" spans="1:54">
      <c r="A71" s="363"/>
      <c r="B71" s="355"/>
      <c r="C71" s="355"/>
      <c r="D71" s="368"/>
      <c r="E71" s="355"/>
      <c r="F71" s="356"/>
      <c r="G71" s="355"/>
      <c r="H71" s="355"/>
      <c r="I71" s="356"/>
      <c r="J71" s="355"/>
      <c r="K71" s="355"/>
      <c r="L71" s="356"/>
      <c r="M71" s="355"/>
      <c r="N71" s="355"/>
      <c r="O71" s="356"/>
      <c r="P71" s="355"/>
      <c r="Q71" s="355"/>
      <c r="R71" s="356"/>
      <c r="S71" s="355"/>
      <c r="T71" s="355"/>
      <c r="U71" s="356"/>
      <c r="V71" s="355"/>
      <c r="W71" s="355"/>
      <c r="X71" s="356"/>
      <c r="Y71" s="355"/>
      <c r="Z71" s="355"/>
      <c r="AA71" s="356"/>
      <c r="AB71" s="355"/>
      <c r="AC71" s="355"/>
      <c r="AD71" s="356"/>
      <c r="AE71" s="355"/>
      <c r="AF71" s="355"/>
      <c r="AG71" s="356"/>
      <c r="AH71" s="355"/>
      <c r="AI71" s="355"/>
      <c r="AJ71" s="356"/>
      <c r="AK71" s="355"/>
      <c r="AL71" s="355"/>
      <c r="AM71" s="356"/>
      <c r="AN71" s="355"/>
      <c r="AO71" s="355"/>
      <c r="AP71" s="356"/>
      <c r="AQ71" s="355"/>
      <c r="AR71" s="355"/>
      <c r="AS71" s="356"/>
      <c r="AT71" s="355"/>
      <c r="AU71" s="355"/>
      <c r="AV71" s="356"/>
      <c r="AW71" s="355"/>
      <c r="AX71" s="355"/>
      <c r="AY71" s="356"/>
      <c r="AZ71" s="355"/>
      <c r="BA71" s="364"/>
      <c r="BB71" s="30"/>
    </row>
    <row r="72" spans="1:54">
      <c r="A72" s="363"/>
      <c r="B72" s="355"/>
      <c r="C72" s="355"/>
      <c r="D72" s="368"/>
      <c r="E72" s="355"/>
      <c r="F72" s="356"/>
      <c r="G72" s="355"/>
      <c r="H72" s="355"/>
      <c r="I72" s="356"/>
      <c r="J72" s="355"/>
      <c r="K72" s="355"/>
      <c r="L72" s="356"/>
      <c r="M72" s="355"/>
      <c r="N72" s="355"/>
      <c r="O72" s="356"/>
      <c r="P72" s="355"/>
      <c r="Q72" s="355"/>
      <c r="R72" s="356"/>
      <c r="S72" s="355"/>
      <c r="T72" s="355"/>
      <c r="U72" s="356"/>
      <c r="V72" s="355"/>
      <c r="W72" s="355"/>
      <c r="X72" s="356"/>
      <c r="Y72" s="355"/>
      <c r="Z72" s="355"/>
      <c r="AA72" s="356"/>
      <c r="AB72" s="355"/>
      <c r="AC72" s="355"/>
      <c r="AD72" s="356"/>
      <c r="AE72" s="355"/>
      <c r="AF72" s="355"/>
      <c r="AG72" s="356"/>
      <c r="AH72" s="355"/>
      <c r="AI72" s="355"/>
      <c r="AJ72" s="356"/>
      <c r="AK72" s="355"/>
      <c r="AL72" s="355"/>
      <c r="AM72" s="356"/>
      <c r="AN72" s="355"/>
      <c r="AO72" s="355"/>
      <c r="AP72" s="356"/>
      <c r="AQ72" s="355"/>
      <c r="AR72" s="355"/>
      <c r="AS72" s="356"/>
      <c r="AT72" s="355"/>
      <c r="AU72" s="355"/>
      <c r="AV72" s="356"/>
      <c r="AW72" s="355"/>
      <c r="AX72" s="355"/>
      <c r="AY72" s="356"/>
      <c r="AZ72" s="355"/>
      <c r="BA72" s="364"/>
      <c r="BB72" s="30"/>
    </row>
    <row r="73" spans="1:54">
      <c r="A73" s="363"/>
      <c r="B73" s="355"/>
      <c r="C73" s="355"/>
      <c r="D73" s="368"/>
      <c r="E73" s="355"/>
      <c r="F73" s="356"/>
      <c r="G73" s="355"/>
      <c r="H73" s="355"/>
      <c r="I73" s="356"/>
      <c r="J73" s="355"/>
      <c r="K73" s="355"/>
      <c r="L73" s="356"/>
      <c r="M73" s="355"/>
      <c r="N73" s="355"/>
      <c r="O73" s="356"/>
      <c r="P73" s="355"/>
      <c r="Q73" s="355"/>
      <c r="R73" s="356"/>
      <c r="S73" s="355"/>
      <c r="T73" s="355"/>
      <c r="U73" s="356"/>
      <c r="V73" s="355"/>
      <c r="W73" s="355"/>
      <c r="X73" s="356"/>
      <c r="Y73" s="355"/>
      <c r="Z73" s="355"/>
      <c r="AA73" s="356"/>
      <c r="AB73" s="355"/>
      <c r="AC73" s="355"/>
      <c r="AD73" s="356"/>
      <c r="AE73" s="355"/>
      <c r="AF73" s="355"/>
      <c r="AG73" s="356"/>
      <c r="AH73" s="355"/>
      <c r="AI73" s="355"/>
      <c r="AJ73" s="356"/>
      <c r="AK73" s="355"/>
      <c r="AL73" s="355"/>
      <c r="AM73" s="356"/>
      <c r="AN73" s="355"/>
      <c r="AO73" s="355"/>
      <c r="AP73" s="356"/>
      <c r="AQ73" s="355"/>
      <c r="AR73" s="355"/>
      <c r="AS73" s="356"/>
      <c r="AT73" s="355"/>
      <c r="AU73" s="355"/>
      <c r="AV73" s="356"/>
      <c r="AW73" s="355"/>
      <c r="AX73" s="355"/>
      <c r="AY73" s="356"/>
      <c r="AZ73" s="355"/>
      <c r="BA73" s="364"/>
      <c r="BB73" s="30"/>
    </row>
    <row r="74" spans="1:54">
      <c r="A74" s="363"/>
      <c r="B74" s="355"/>
      <c r="C74" s="355"/>
      <c r="D74" s="368"/>
      <c r="E74" s="355"/>
      <c r="F74" s="356"/>
      <c r="G74" s="355"/>
      <c r="H74" s="355"/>
      <c r="I74" s="356"/>
      <c r="J74" s="355"/>
      <c r="K74" s="355"/>
      <c r="L74" s="356"/>
      <c r="M74" s="355"/>
      <c r="N74" s="355"/>
      <c r="O74" s="356"/>
      <c r="P74" s="355"/>
      <c r="Q74" s="355"/>
      <c r="R74" s="356"/>
      <c r="S74" s="355"/>
      <c r="T74" s="355"/>
      <c r="U74" s="356"/>
      <c r="V74" s="355"/>
      <c r="W74" s="355"/>
      <c r="X74" s="356"/>
      <c r="Y74" s="355"/>
      <c r="Z74" s="355"/>
      <c r="AA74" s="356"/>
      <c r="AB74" s="355"/>
      <c r="AC74" s="355"/>
      <c r="AD74" s="356"/>
      <c r="AE74" s="355"/>
      <c r="AF74" s="355"/>
      <c r="AG74" s="356"/>
      <c r="AH74" s="355"/>
      <c r="AI74" s="355"/>
      <c r="AJ74" s="356"/>
      <c r="AK74" s="355"/>
      <c r="AL74" s="355"/>
      <c r="AM74" s="356"/>
      <c r="AN74" s="355"/>
      <c r="AO74" s="355"/>
      <c r="AP74" s="356"/>
      <c r="AQ74" s="355"/>
      <c r="AR74" s="355"/>
      <c r="AS74" s="356"/>
      <c r="AT74" s="355"/>
      <c r="AU74" s="355"/>
      <c r="AV74" s="356"/>
      <c r="AW74" s="355"/>
      <c r="AX74" s="355"/>
      <c r="AY74" s="356"/>
      <c r="AZ74" s="355"/>
      <c r="BA74" s="364"/>
      <c r="BB74" s="30"/>
    </row>
    <row r="75" spans="1:54">
      <c r="A75" s="363"/>
      <c r="B75" s="355"/>
      <c r="C75" s="355"/>
      <c r="D75" s="368"/>
      <c r="E75" s="355"/>
      <c r="F75" s="356"/>
      <c r="G75" s="355"/>
      <c r="H75" s="355"/>
      <c r="I75" s="356"/>
      <c r="J75" s="355"/>
      <c r="K75" s="355"/>
      <c r="L75" s="356"/>
      <c r="M75" s="355"/>
      <c r="N75" s="355"/>
      <c r="O75" s="356"/>
      <c r="P75" s="355"/>
      <c r="Q75" s="355"/>
      <c r="R75" s="356"/>
      <c r="S75" s="355"/>
      <c r="T75" s="355"/>
      <c r="U75" s="356"/>
      <c r="V75" s="355"/>
      <c r="W75" s="355"/>
      <c r="X75" s="356"/>
      <c r="Y75" s="355"/>
      <c r="Z75" s="355"/>
      <c r="AA75" s="356"/>
      <c r="AB75" s="355"/>
      <c r="AC75" s="355"/>
      <c r="AD75" s="356"/>
      <c r="AE75" s="355"/>
      <c r="AF75" s="355"/>
      <c r="AG75" s="356"/>
      <c r="AH75" s="355"/>
      <c r="AI75" s="355"/>
      <c r="AJ75" s="356"/>
      <c r="AK75" s="355"/>
      <c r="AL75" s="355"/>
      <c r="AM75" s="356"/>
      <c r="AN75" s="355"/>
      <c r="AO75" s="355"/>
      <c r="AP75" s="356"/>
      <c r="AQ75" s="355"/>
      <c r="AR75" s="355"/>
      <c r="AS75" s="356"/>
      <c r="AT75" s="355"/>
      <c r="AU75" s="355"/>
      <c r="AV75" s="356"/>
      <c r="AW75" s="355"/>
      <c r="AX75" s="355"/>
      <c r="AY75" s="356"/>
      <c r="AZ75" s="355"/>
      <c r="BA75" s="364"/>
      <c r="BB75" s="30"/>
    </row>
    <row r="76" spans="1:54">
      <c r="A76" s="363"/>
      <c r="B76" s="355"/>
      <c r="C76" s="355"/>
      <c r="D76" s="368"/>
      <c r="E76" s="355"/>
      <c r="F76" s="356"/>
      <c r="G76" s="355"/>
      <c r="H76" s="355"/>
      <c r="I76" s="356"/>
      <c r="J76" s="355"/>
      <c r="K76" s="355"/>
      <c r="L76" s="356"/>
      <c r="M76" s="355"/>
      <c r="N76" s="355"/>
      <c r="O76" s="356"/>
      <c r="P76" s="355"/>
      <c r="Q76" s="355"/>
      <c r="R76" s="356"/>
      <c r="S76" s="355"/>
      <c r="T76" s="355"/>
      <c r="U76" s="356"/>
      <c r="V76" s="355"/>
      <c r="W76" s="355"/>
      <c r="X76" s="356"/>
      <c r="Y76" s="355"/>
      <c r="Z76" s="355"/>
      <c r="AA76" s="356"/>
      <c r="AB76" s="355"/>
      <c r="AC76" s="355"/>
      <c r="AD76" s="356"/>
      <c r="AE76" s="355"/>
      <c r="AF76" s="355"/>
      <c r="AG76" s="356"/>
      <c r="AH76" s="355"/>
      <c r="AI76" s="355"/>
      <c r="AJ76" s="356"/>
      <c r="AK76" s="355"/>
      <c r="AL76" s="355"/>
      <c r="AM76" s="356"/>
      <c r="AN76" s="355"/>
      <c r="AO76" s="355"/>
      <c r="AP76" s="356"/>
      <c r="AQ76" s="355"/>
      <c r="AR76" s="355"/>
      <c r="AS76" s="356"/>
      <c r="AT76" s="355"/>
      <c r="AU76" s="355"/>
      <c r="AV76" s="356"/>
      <c r="AW76" s="355"/>
      <c r="AX76" s="355"/>
      <c r="AY76" s="356"/>
      <c r="AZ76" s="355"/>
      <c r="BA76" s="364"/>
      <c r="BB76" s="30"/>
    </row>
    <row r="77" spans="1:54">
      <c r="A77" s="363"/>
      <c r="B77" s="355"/>
      <c r="C77" s="355"/>
      <c r="D77" s="368"/>
      <c r="E77" s="355"/>
      <c r="F77" s="356"/>
      <c r="G77" s="355"/>
      <c r="H77" s="355"/>
      <c r="I77" s="356"/>
      <c r="J77" s="355"/>
      <c r="K77" s="355"/>
      <c r="L77" s="356"/>
      <c r="M77" s="355"/>
      <c r="N77" s="355"/>
      <c r="O77" s="356"/>
      <c r="P77" s="355"/>
      <c r="Q77" s="355"/>
      <c r="R77" s="356"/>
      <c r="S77" s="355"/>
      <c r="T77" s="355"/>
      <c r="U77" s="356"/>
      <c r="V77" s="355"/>
      <c r="W77" s="355"/>
      <c r="X77" s="356"/>
      <c r="Y77" s="355"/>
      <c r="Z77" s="355"/>
      <c r="AA77" s="356"/>
      <c r="AB77" s="355"/>
      <c r="AC77" s="355"/>
      <c r="AD77" s="356"/>
      <c r="AE77" s="355"/>
      <c r="AF77" s="355"/>
      <c r="AG77" s="356"/>
      <c r="AH77" s="355"/>
      <c r="AI77" s="355"/>
      <c r="AJ77" s="356"/>
      <c r="AK77" s="355"/>
      <c r="AL77" s="355"/>
      <c r="AM77" s="356"/>
      <c r="AN77" s="355"/>
      <c r="AO77" s="355"/>
      <c r="AP77" s="356"/>
      <c r="AQ77" s="355"/>
      <c r="AR77" s="355"/>
      <c r="AS77" s="356"/>
      <c r="AT77" s="355"/>
      <c r="AU77" s="355"/>
      <c r="AV77" s="356"/>
      <c r="AW77" s="355"/>
      <c r="AX77" s="355"/>
      <c r="AY77" s="356"/>
      <c r="AZ77" s="355"/>
      <c r="BA77" s="364"/>
      <c r="BB77" s="30"/>
    </row>
    <row r="78" spans="1:54">
      <c r="A78" s="363"/>
      <c r="B78" s="355"/>
      <c r="C78" s="355"/>
      <c r="D78" s="368"/>
      <c r="E78" s="355"/>
      <c r="F78" s="356"/>
      <c r="G78" s="355"/>
      <c r="H78" s="355"/>
      <c r="I78" s="356"/>
      <c r="J78" s="355"/>
      <c r="K78" s="355"/>
      <c r="L78" s="356"/>
      <c r="M78" s="355"/>
      <c r="N78" s="355"/>
      <c r="O78" s="356"/>
      <c r="P78" s="355"/>
      <c r="Q78" s="355"/>
      <c r="R78" s="356"/>
      <c r="S78" s="355"/>
      <c r="T78" s="355"/>
      <c r="U78" s="356"/>
      <c r="V78" s="355"/>
      <c r="W78" s="355"/>
      <c r="X78" s="356"/>
      <c r="Y78" s="355"/>
      <c r="Z78" s="355"/>
      <c r="AA78" s="356"/>
      <c r="AB78" s="355"/>
      <c r="AC78" s="355"/>
      <c r="AD78" s="356"/>
      <c r="AE78" s="355"/>
      <c r="AF78" s="355"/>
      <c r="AG78" s="356"/>
      <c r="AH78" s="355"/>
      <c r="AI78" s="355"/>
      <c r="AJ78" s="356"/>
      <c r="AK78" s="355"/>
      <c r="AL78" s="355"/>
      <c r="AM78" s="356"/>
      <c r="AN78" s="355"/>
      <c r="AO78" s="355"/>
      <c r="AP78" s="356"/>
      <c r="AQ78" s="355"/>
      <c r="AR78" s="355"/>
      <c r="AS78" s="356"/>
      <c r="AT78" s="355"/>
      <c r="AU78" s="355"/>
      <c r="AV78" s="356"/>
      <c r="AW78" s="355"/>
      <c r="AX78" s="355"/>
      <c r="AY78" s="356"/>
      <c r="AZ78" s="355"/>
      <c r="BA78" s="364"/>
      <c r="BB78" s="30"/>
    </row>
    <row r="79" spans="1:54">
      <c r="A79" s="363"/>
      <c r="B79" s="355"/>
      <c r="C79" s="355"/>
      <c r="D79" s="368"/>
      <c r="E79" s="355"/>
      <c r="F79" s="356"/>
      <c r="G79" s="355"/>
      <c r="H79" s="355"/>
      <c r="I79" s="356"/>
      <c r="J79" s="355"/>
      <c r="K79" s="355"/>
      <c r="L79" s="356"/>
      <c r="M79" s="355"/>
      <c r="N79" s="355"/>
      <c r="O79" s="356"/>
      <c r="P79" s="355"/>
      <c r="Q79" s="355"/>
      <c r="R79" s="356"/>
      <c r="S79" s="355"/>
      <c r="T79" s="355"/>
      <c r="U79" s="356"/>
      <c r="V79" s="355"/>
      <c r="W79" s="355"/>
      <c r="X79" s="356"/>
      <c r="Y79" s="355"/>
      <c r="Z79" s="355"/>
      <c r="AA79" s="356"/>
      <c r="AB79" s="355"/>
      <c r="AC79" s="355"/>
      <c r="AD79" s="356"/>
      <c r="AE79" s="355"/>
      <c r="AF79" s="355"/>
      <c r="AG79" s="356"/>
      <c r="AH79" s="355"/>
      <c r="AI79" s="355"/>
      <c r="AJ79" s="356"/>
      <c r="AK79" s="355"/>
      <c r="AL79" s="355"/>
      <c r="AM79" s="356"/>
      <c r="AN79" s="355"/>
      <c r="AO79" s="355"/>
      <c r="AP79" s="356"/>
      <c r="AQ79" s="355"/>
      <c r="AR79" s="355"/>
      <c r="AS79" s="356"/>
      <c r="AT79" s="355"/>
      <c r="AU79" s="355"/>
      <c r="AV79" s="356"/>
      <c r="AW79" s="355"/>
      <c r="AX79" s="355"/>
      <c r="AY79" s="356"/>
      <c r="AZ79" s="355"/>
      <c r="BA79" s="364"/>
      <c r="BB79" s="30"/>
    </row>
    <row r="80" spans="1:54">
      <c r="A80" s="363"/>
      <c r="B80" s="355"/>
      <c r="C80" s="355"/>
      <c r="D80" s="368"/>
      <c r="E80" s="355"/>
      <c r="F80" s="356"/>
      <c r="G80" s="355"/>
      <c r="H80" s="355"/>
      <c r="I80" s="356"/>
      <c r="J80" s="355"/>
      <c r="K80" s="355"/>
      <c r="L80" s="356"/>
      <c r="M80" s="355"/>
      <c r="N80" s="355"/>
      <c r="O80" s="356"/>
      <c r="P80" s="355"/>
      <c r="Q80" s="355"/>
      <c r="R80" s="356"/>
      <c r="S80" s="355"/>
      <c r="T80" s="355"/>
      <c r="U80" s="356"/>
      <c r="V80" s="355"/>
      <c r="W80" s="355"/>
      <c r="X80" s="356"/>
      <c r="Y80" s="355"/>
      <c r="Z80" s="355"/>
      <c r="AA80" s="356"/>
      <c r="AB80" s="355"/>
      <c r="AC80" s="355"/>
      <c r="AD80" s="356"/>
      <c r="AE80" s="355"/>
      <c r="AF80" s="355"/>
      <c r="AG80" s="356"/>
      <c r="AH80" s="355"/>
      <c r="AI80" s="355"/>
      <c r="AJ80" s="356"/>
      <c r="AK80" s="355"/>
      <c r="AL80" s="355"/>
      <c r="AM80" s="356"/>
      <c r="AN80" s="355"/>
      <c r="AO80" s="355"/>
      <c r="AP80" s="356"/>
      <c r="AQ80" s="355"/>
      <c r="AR80" s="355"/>
      <c r="AS80" s="356"/>
      <c r="AT80" s="355"/>
      <c r="AU80" s="355"/>
      <c r="AV80" s="356"/>
      <c r="AW80" s="355"/>
      <c r="AX80" s="355"/>
      <c r="AY80" s="356"/>
      <c r="AZ80" s="355"/>
      <c r="BA80" s="364"/>
      <c r="BB80" s="30"/>
    </row>
    <row r="81" spans="1:54">
      <c r="A81" s="363"/>
      <c r="B81" s="355"/>
      <c r="C81" s="355"/>
      <c r="D81" s="368"/>
      <c r="E81" s="355"/>
      <c r="F81" s="356"/>
      <c r="G81" s="355"/>
      <c r="H81" s="355"/>
      <c r="I81" s="356"/>
      <c r="J81" s="355"/>
      <c r="K81" s="355"/>
      <c r="L81" s="356"/>
      <c r="M81" s="355"/>
      <c r="N81" s="355"/>
      <c r="O81" s="356"/>
      <c r="P81" s="355"/>
      <c r="Q81" s="355"/>
      <c r="R81" s="356"/>
      <c r="S81" s="355"/>
      <c r="T81" s="355"/>
      <c r="U81" s="356"/>
      <c r="V81" s="355"/>
      <c r="W81" s="355"/>
      <c r="X81" s="356"/>
      <c r="Y81" s="355"/>
      <c r="Z81" s="355"/>
      <c r="AA81" s="356"/>
      <c r="AB81" s="355"/>
      <c r="AC81" s="355"/>
      <c r="AD81" s="356"/>
      <c r="AE81" s="355"/>
      <c r="AF81" s="355"/>
      <c r="AG81" s="356"/>
      <c r="AH81" s="355"/>
      <c r="AI81" s="355"/>
      <c r="AJ81" s="356"/>
      <c r="AK81" s="355"/>
      <c r="AL81" s="355"/>
      <c r="AM81" s="356"/>
      <c r="AN81" s="355"/>
      <c r="AO81" s="355"/>
      <c r="AP81" s="356"/>
      <c r="AQ81" s="355"/>
      <c r="AR81" s="355"/>
      <c r="AS81" s="356"/>
      <c r="AT81" s="355"/>
      <c r="AU81" s="355"/>
      <c r="AV81" s="356"/>
      <c r="AW81" s="355"/>
      <c r="AX81" s="355"/>
      <c r="AY81" s="356"/>
      <c r="AZ81" s="355"/>
      <c r="BA81" s="364"/>
      <c r="BB81" s="30"/>
    </row>
    <row r="82" spans="1:54">
      <c r="A82" s="363"/>
      <c r="B82" s="355"/>
      <c r="C82" s="355"/>
      <c r="D82" s="368"/>
      <c r="E82" s="355"/>
      <c r="F82" s="356"/>
      <c r="G82" s="355"/>
      <c r="H82" s="355"/>
      <c r="I82" s="356"/>
      <c r="J82" s="355"/>
      <c r="K82" s="355"/>
      <c r="L82" s="356"/>
      <c r="M82" s="355"/>
      <c r="N82" s="355"/>
      <c r="O82" s="356"/>
      <c r="P82" s="355"/>
      <c r="Q82" s="355"/>
      <c r="R82" s="356"/>
      <c r="S82" s="355"/>
      <c r="T82" s="355"/>
      <c r="U82" s="356"/>
      <c r="V82" s="355"/>
      <c r="W82" s="355"/>
      <c r="X82" s="356"/>
      <c r="Y82" s="355"/>
      <c r="Z82" s="355"/>
      <c r="AA82" s="356"/>
      <c r="AB82" s="355"/>
      <c r="AC82" s="355"/>
      <c r="AD82" s="356"/>
      <c r="AE82" s="355"/>
      <c r="AF82" s="355"/>
      <c r="AG82" s="356"/>
      <c r="AH82" s="355"/>
      <c r="AI82" s="355"/>
      <c r="AJ82" s="356"/>
      <c r="AK82" s="355"/>
      <c r="AL82" s="355"/>
      <c r="AM82" s="356"/>
      <c r="AN82" s="355"/>
      <c r="AO82" s="355"/>
      <c r="AP82" s="356"/>
      <c r="AQ82" s="355"/>
      <c r="AR82" s="355"/>
      <c r="AS82" s="356"/>
      <c r="AT82" s="355"/>
      <c r="AU82" s="355"/>
      <c r="AV82" s="356"/>
      <c r="AW82" s="355"/>
      <c r="AX82" s="355"/>
      <c r="AY82" s="356"/>
      <c r="AZ82" s="355"/>
      <c r="BA82" s="364"/>
      <c r="BB82" s="30"/>
    </row>
    <row r="83" spans="1:54">
      <c r="A83" s="363"/>
      <c r="B83" s="355"/>
      <c r="C83" s="355"/>
      <c r="D83" s="368"/>
      <c r="E83" s="355"/>
      <c r="F83" s="356"/>
      <c r="G83" s="355"/>
      <c r="H83" s="355"/>
      <c r="I83" s="356"/>
      <c r="J83" s="355"/>
      <c r="K83" s="355"/>
      <c r="L83" s="356"/>
      <c r="M83" s="355"/>
      <c r="N83" s="355"/>
      <c r="O83" s="356"/>
      <c r="P83" s="355"/>
      <c r="Q83" s="355"/>
      <c r="R83" s="356"/>
      <c r="S83" s="355"/>
      <c r="T83" s="355"/>
      <c r="U83" s="356"/>
      <c r="V83" s="355"/>
      <c r="W83" s="355"/>
      <c r="X83" s="356"/>
      <c r="Y83" s="355"/>
      <c r="Z83" s="355"/>
      <c r="AA83" s="356"/>
      <c r="AB83" s="355"/>
      <c r="AC83" s="355"/>
      <c r="AD83" s="356"/>
      <c r="AE83" s="355"/>
      <c r="AF83" s="355"/>
      <c r="AG83" s="356"/>
      <c r="AH83" s="355"/>
      <c r="AI83" s="355"/>
      <c r="AJ83" s="356"/>
      <c r="AK83" s="355"/>
      <c r="AL83" s="355"/>
      <c r="AM83" s="356"/>
      <c r="AN83" s="355"/>
      <c r="AO83" s="355"/>
      <c r="AP83" s="356"/>
      <c r="AQ83" s="355"/>
      <c r="AR83" s="355"/>
      <c r="AS83" s="356"/>
      <c r="AT83" s="355"/>
      <c r="AU83" s="355"/>
      <c r="AV83" s="356"/>
      <c r="AW83" s="355"/>
      <c r="AX83" s="355"/>
      <c r="AY83" s="356"/>
      <c r="AZ83" s="355"/>
      <c r="BA83" s="364"/>
      <c r="BB83" s="30"/>
    </row>
    <row r="84" spans="1:54">
      <c r="A84" s="363"/>
      <c r="B84" s="355"/>
      <c r="C84" s="355"/>
      <c r="D84" s="368"/>
      <c r="E84" s="355"/>
      <c r="F84" s="356"/>
      <c r="G84" s="355"/>
      <c r="H84" s="355"/>
      <c r="I84" s="356"/>
      <c r="J84" s="355"/>
      <c r="K84" s="355"/>
      <c r="L84" s="356"/>
      <c r="M84" s="355"/>
      <c r="N84" s="355"/>
      <c r="O84" s="356"/>
      <c r="P84" s="355"/>
      <c r="Q84" s="355"/>
      <c r="R84" s="356"/>
      <c r="S84" s="355"/>
      <c r="T84" s="355"/>
      <c r="U84" s="356"/>
      <c r="V84" s="355"/>
      <c r="W84" s="355"/>
      <c r="X84" s="356"/>
      <c r="Y84" s="355"/>
      <c r="Z84" s="355"/>
      <c r="AA84" s="356"/>
      <c r="AB84" s="355"/>
      <c r="AC84" s="355"/>
      <c r="AD84" s="356"/>
      <c r="AE84" s="355"/>
      <c r="AF84" s="355"/>
      <c r="AG84" s="356"/>
      <c r="AH84" s="355"/>
      <c r="AI84" s="355"/>
      <c r="AJ84" s="356"/>
      <c r="AK84" s="355"/>
      <c r="AL84" s="355"/>
      <c r="AM84" s="356"/>
      <c r="AN84" s="355"/>
      <c r="AO84" s="355"/>
      <c r="AP84" s="356"/>
      <c r="AQ84" s="355"/>
      <c r="AR84" s="355"/>
      <c r="AS84" s="356"/>
      <c r="AT84" s="355"/>
      <c r="AU84" s="355"/>
      <c r="AV84" s="356"/>
      <c r="AW84" s="355"/>
      <c r="AX84" s="355"/>
      <c r="AY84" s="356"/>
      <c r="AZ84" s="355"/>
      <c r="BA84" s="364"/>
      <c r="BB84" s="30"/>
    </row>
    <row r="85" spans="1:54">
      <c r="A85" s="363"/>
      <c r="B85" s="355"/>
      <c r="C85" s="355"/>
      <c r="D85" s="368"/>
      <c r="E85" s="355"/>
      <c r="F85" s="356"/>
      <c r="G85" s="355"/>
      <c r="H85" s="355"/>
      <c r="I85" s="356"/>
      <c r="J85" s="355"/>
      <c r="K85" s="355"/>
      <c r="L85" s="356"/>
      <c r="M85" s="355"/>
      <c r="N85" s="355"/>
      <c r="O85" s="356"/>
      <c r="P85" s="355"/>
      <c r="Q85" s="355"/>
      <c r="R85" s="356"/>
      <c r="S85" s="355"/>
      <c r="T85" s="355"/>
      <c r="U85" s="356"/>
      <c r="V85" s="355"/>
      <c r="W85" s="355"/>
      <c r="X85" s="356"/>
      <c r="Y85" s="355"/>
      <c r="Z85" s="355"/>
      <c r="AA85" s="356"/>
      <c r="AB85" s="355"/>
      <c r="AC85" s="355"/>
      <c r="AD85" s="356"/>
      <c r="AE85" s="355"/>
      <c r="AF85" s="355"/>
      <c r="AG85" s="356"/>
      <c r="AH85" s="355"/>
      <c r="AI85" s="355"/>
      <c r="AJ85" s="356"/>
      <c r="AK85" s="355"/>
      <c r="AL85" s="355"/>
      <c r="AM85" s="356"/>
      <c r="AN85" s="355"/>
      <c r="AO85" s="355"/>
      <c r="AP85" s="356"/>
      <c r="AQ85" s="355"/>
      <c r="AR85" s="355"/>
      <c r="AS85" s="356"/>
      <c r="AT85" s="355"/>
      <c r="AU85" s="355"/>
      <c r="AV85" s="356"/>
      <c r="AW85" s="355"/>
      <c r="AX85" s="355"/>
      <c r="AY85" s="356"/>
      <c r="AZ85" s="355"/>
      <c r="BA85" s="364"/>
      <c r="BB85" s="30"/>
    </row>
    <row r="86" spans="1:54">
      <c r="A86" s="363"/>
      <c r="B86" s="355"/>
      <c r="C86" s="355"/>
      <c r="D86" s="368"/>
      <c r="E86" s="355"/>
      <c r="F86" s="356"/>
      <c r="G86" s="355"/>
      <c r="H86" s="355"/>
      <c r="I86" s="356"/>
      <c r="J86" s="355"/>
      <c r="K86" s="355"/>
      <c r="L86" s="356"/>
      <c r="M86" s="355"/>
      <c r="N86" s="355"/>
      <c r="O86" s="356"/>
      <c r="P86" s="355"/>
      <c r="Q86" s="355"/>
      <c r="R86" s="356"/>
      <c r="S86" s="355"/>
      <c r="T86" s="355"/>
      <c r="U86" s="356"/>
      <c r="V86" s="355"/>
      <c r="W86" s="355"/>
      <c r="X86" s="356"/>
      <c r="Y86" s="355"/>
      <c r="Z86" s="355"/>
      <c r="AA86" s="356"/>
      <c r="AB86" s="355"/>
      <c r="AC86" s="355"/>
      <c r="AD86" s="356"/>
      <c r="AE86" s="355"/>
      <c r="AF86" s="355"/>
      <c r="AG86" s="356"/>
      <c r="AH86" s="355"/>
      <c r="AI86" s="355"/>
      <c r="AJ86" s="356"/>
      <c r="AK86" s="355"/>
      <c r="AL86" s="355"/>
      <c r="AM86" s="356"/>
      <c r="AN86" s="355"/>
      <c r="AO86" s="355"/>
      <c r="AP86" s="356"/>
      <c r="AQ86" s="355"/>
      <c r="AR86" s="355"/>
      <c r="AS86" s="356"/>
      <c r="AT86" s="355"/>
      <c r="AU86" s="355"/>
      <c r="AV86" s="356"/>
      <c r="AW86" s="355"/>
      <c r="AX86" s="355"/>
      <c r="AY86" s="356"/>
      <c r="AZ86" s="355"/>
      <c r="BA86" s="364"/>
      <c r="BB86" s="30"/>
    </row>
    <row r="87" spans="1:54">
      <c r="A87" s="363"/>
      <c r="B87" s="355"/>
      <c r="C87" s="355"/>
      <c r="D87" s="368"/>
      <c r="E87" s="355"/>
      <c r="F87" s="356"/>
      <c r="G87" s="355"/>
      <c r="H87" s="355"/>
      <c r="I87" s="356"/>
      <c r="J87" s="355"/>
      <c r="K87" s="355"/>
      <c r="L87" s="356"/>
      <c r="M87" s="355"/>
      <c r="N87" s="355"/>
      <c r="O87" s="356"/>
      <c r="P87" s="355"/>
      <c r="Q87" s="355"/>
      <c r="R87" s="356"/>
      <c r="S87" s="355"/>
      <c r="T87" s="355"/>
      <c r="U87" s="356"/>
      <c r="V87" s="355"/>
      <c r="W87" s="355"/>
      <c r="X87" s="356"/>
      <c r="Y87" s="355"/>
      <c r="Z87" s="355"/>
      <c r="AA87" s="356"/>
      <c r="AB87" s="355"/>
      <c r="AC87" s="355"/>
      <c r="AD87" s="356"/>
      <c r="AE87" s="355"/>
      <c r="AF87" s="355"/>
      <c r="AG87" s="356"/>
      <c r="AH87" s="355"/>
      <c r="AI87" s="355"/>
      <c r="AJ87" s="356"/>
      <c r="AK87" s="355"/>
      <c r="AL87" s="355"/>
      <c r="AM87" s="356"/>
      <c r="AN87" s="355"/>
      <c r="AO87" s="355"/>
      <c r="AP87" s="356"/>
      <c r="AQ87" s="355"/>
      <c r="AR87" s="355"/>
      <c r="AS87" s="356"/>
      <c r="AT87" s="355"/>
      <c r="AU87" s="355"/>
      <c r="AV87" s="356"/>
      <c r="AW87" s="355"/>
      <c r="AX87" s="355"/>
      <c r="AY87" s="356"/>
      <c r="AZ87" s="355"/>
      <c r="BA87" s="364"/>
      <c r="BB87" s="30"/>
    </row>
    <row r="88" spans="1:54">
      <c r="A88" s="363"/>
      <c r="B88" s="355"/>
      <c r="C88" s="355"/>
      <c r="D88" s="368"/>
      <c r="E88" s="355"/>
      <c r="F88" s="356"/>
      <c r="G88" s="355"/>
      <c r="H88" s="355"/>
      <c r="I88" s="356"/>
      <c r="J88" s="355"/>
      <c r="K88" s="355"/>
      <c r="L88" s="356"/>
      <c r="M88" s="355"/>
      <c r="N88" s="355"/>
      <c r="O88" s="356"/>
      <c r="P88" s="355"/>
      <c r="Q88" s="355"/>
      <c r="R88" s="356"/>
      <c r="S88" s="355"/>
      <c r="T88" s="355"/>
      <c r="U88" s="356"/>
      <c r="V88" s="355"/>
      <c r="W88" s="355"/>
      <c r="X88" s="356"/>
      <c r="Y88" s="355"/>
      <c r="Z88" s="355"/>
      <c r="AA88" s="356"/>
      <c r="AB88" s="355"/>
      <c r="AC88" s="355"/>
      <c r="AD88" s="356"/>
      <c r="AE88" s="355"/>
      <c r="AF88" s="355"/>
      <c r="AG88" s="356"/>
      <c r="AH88" s="355"/>
      <c r="AI88" s="355"/>
      <c r="AJ88" s="356"/>
      <c r="AK88" s="355"/>
      <c r="AL88" s="355"/>
      <c r="AM88" s="356"/>
      <c r="AN88" s="355"/>
      <c r="AO88" s="355"/>
      <c r="AP88" s="356"/>
      <c r="AQ88" s="355"/>
      <c r="AR88" s="355"/>
      <c r="AS88" s="356"/>
      <c r="AT88" s="355"/>
      <c r="AU88" s="355"/>
      <c r="AV88" s="356"/>
      <c r="AW88" s="355"/>
      <c r="AX88" s="355"/>
      <c r="AY88" s="356"/>
      <c r="AZ88" s="355"/>
      <c r="BA88" s="364"/>
      <c r="BB88" s="30"/>
    </row>
    <row r="89" spans="1:54">
      <c r="A89" s="363"/>
      <c r="B89" s="355"/>
      <c r="C89" s="355"/>
      <c r="D89" s="368"/>
      <c r="E89" s="355"/>
      <c r="F89" s="356"/>
      <c r="G89" s="355"/>
      <c r="H89" s="355"/>
      <c r="I89" s="356"/>
      <c r="J89" s="355"/>
      <c r="K89" s="355"/>
      <c r="L89" s="356"/>
      <c r="M89" s="355"/>
      <c r="N89" s="355"/>
      <c r="O89" s="356"/>
      <c r="P89" s="355"/>
      <c r="Q89" s="355"/>
      <c r="R89" s="356"/>
      <c r="S89" s="355"/>
      <c r="T89" s="355"/>
      <c r="U89" s="356"/>
      <c r="V89" s="355"/>
      <c r="W89" s="355"/>
      <c r="X89" s="356"/>
      <c r="Y89" s="355"/>
      <c r="Z89" s="355"/>
      <c r="AA89" s="356"/>
      <c r="AB89" s="355"/>
      <c r="AC89" s="355"/>
      <c r="AD89" s="356"/>
      <c r="AE89" s="355"/>
      <c r="AF89" s="355"/>
      <c r="AG89" s="356"/>
      <c r="AH89" s="355"/>
      <c r="AI89" s="355"/>
      <c r="AJ89" s="356"/>
      <c r="AK89" s="355"/>
      <c r="AL89" s="355"/>
      <c r="AM89" s="356"/>
      <c r="AN89" s="355"/>
      <c r="AO89" s="355"/>
      <c r="AP89" s="356"/>
      <c r="AQ89" s="355"/>
      <c r="AR89" s="355"/>
      <c r="AS89" s="356"/>
      <c r="AT89" s="355"/>
      <c r="AU89" s="355"/>
      <c r="AV89" s="356"/>
      <c r="AW89" s="355"/>
      <c r="AX89" s="355"/>
      <c r="AY89" s="356"/>
      <c r="AZ89" s="355"/>
      <c r="BA89" s="364"/>
      <c r="BB89" s="30"/>
    </row>
    <row r="90" spans="1:54">
      <c r="A90" s="363"/>
      <c r="B90" s="355"/>
      <c r="C90" s="355"/>
      <c r="D90" s="368"/>
      <c r="E90" s="355"/>
      <c r="F90" s="356"/>
      <c r="G90" s="355"/>
      <c r="H90" s="355"/>
      <c r="I90" s="356"/>
      <c r="J90" s="355"/>
      <c r="K90" s="355"/>
      <c r="L90" s="356"/>
      <c r="M90" s="355"/>
      <c r="N90" s="355"/>
      <c r="O90" s="356"/>
      <c r="P90" s="355"/>
      <c r="Q90" s="355"/>
      <c r="R90" s="356"/>
      <c r="S90" s="355"/>
      <c r="T90" s="355"/>
      <c r="U90" s="356"/>
      <c r="V90" s="355"/>
      <c r="W90" s="355"/>
      <c r="X90" s="356"/>
      <c r="Y90" s="355"/>
      <c r="Z90" s="355"/>
      <c r="AA90" s="356"/>
      <c r="AB90" s="355"/>
      <c r="AC90" s="355"/>
      <c r="AD90" s="356"/>
      <c r="AE90" s="355"/>
      <c r="AF90" s="355"/>
      <c r="AG90" s="356"/>
      <c r="AH90" s="355"/>
      <c r="AI90" s="355"/>
      <c r="AJ90" s="356"/>
      <c r="AK90" s="355"/>
      <c r="AL90" s="355"/>
      <c r="AM90" s="356"/>
      <c r="AN90" s="355"/>
      <c r="AO90" s="355"/>
      <c r="AP90" s="356"/>
      <c r="AQ90" s="355"/>
      <c r="AR90" s="355"/>
      <c r="AS90" s="356"/>
      <c r="AT90" s="355"/>
      <c r="AU90" s="355"/>
      <c r="AV90" s="356"/>
      <c r="AW90" s="355"/>
      <c r="AX90" s="355"/>
      <c r="AY90" s="356"/>
      <c r="AZ90" s="355"/>
      <c r="BA90" s="364"/>
      <c r="BB90" s="30"/>
    </row>
    <row r="91" spans="1:54">
      <c r="A91" s="363"/>
      <c r="B91" s="355"/>
      <c r="C91" s="355"/>
      <c r="D91" s="368"/>
      <c r="E91" s="355"/>
      <c r="F91" s="356"/>
      <c r="G91" s="355"/>
      <c r="H91" s="355"/>
      <c r="I91" s="356"/>
      <c r="J91" s="355"/>
      <c r="K91" s="355"/>
      <c r="L91" s="356"/>
      <c r="M91" s="355"/>
      <c r="N91" s="355"/>
      <c r="O91" s="356"/>
      <c r="P91" s="355"/>
      <c r="Q91" s="355"/>
      <c r="R91" s="356"/>
      <c r="S91" s="355"/>
      <c r="T91" s="355"/>
      <c r="U91" s="356"/>
      <c r="V91" s="355"/>
      <c r="W91" s="355"/>
      <c r="X91" s="356"/>
      <c r="Y91" s="355"/>
      <c r="Z91" s="355"/>
      <c r="AA91" s="356"/>
      <c r="AB91" s="355"/>
      <c r="AC91" s="355"/>
      <c r="AD91" s="356"/>
      <c r="AE91" s="355"/>
      <c r="AF91" s="355"/>
      <c r="AG91" s="356"/>
      <c r="AH91" s="355"/>
      <c r="AI91" s="355"/>
      <c r="AJ91" s="356"/>
      <c r="AK91" s="355"/>
      <c r="AL91" s="355"/>
      <c r="AM91" s="356"/>
      <c r="AN91" s="355"/>
      <c r="AO91" s="355"/>
      <c r="AP91" s="356"/>
      <c r="AQ91" s="355"/>
      <c r="AR91" s="355"/>
      <c r="AS91" s="356"/>
      <c r="AT91" s="355"/>
      <c r="AU91" s="355"/>
      <c r="AV91" s="356"/>
      <c r="AW91" s="355"/>
      <c r="AX91" s="355"/>
      <c r="AY91" s="356"/>
      <c r="AZ91" s="355"/>
      <c r="BA91" s="364"/>
      <c r="BB91" s="30"/>
    </row>
    <row r="92" spans="1:54">
      <c r="A92" s="363"/>
      <c r="B92" s="355"/>
      <c r="C92" s="355"/>
      <c r="D92" s="368"/>
      <c r="E92" s="355"/>
      <c r="F92" s="356"/>
      <c r="G92" s="355"/>
      <c r="H92" s="355"/>
      <c r="I92" s="356"/>
      <c r="J92" s="355"/>
      <c r="K92" s="355"/>
      <c r="L92" s="356"/>
      <c r="M92" s="355"/>
      <c r="N92" s="355"/>
      <c r="O92" s="356"/>
      <c r="P92" s="355"/>
      <c r="Q92" s="355"/>
      <c r="R92" s="356"/>
      <c r="S92" s="355"/>
      <c r="T92" s="355"/>
      <c r="U92" s="356"/>
      <c r="V92" s="355"/>
      <c r="W92" s="355"/>
      <c r="X92" s="356"/>
      <c r="Y92" s="355"/>
      <c r="Z92" s="355"/>
      <c r="AA92" s="356"/>
      <c r="AB92" s="355"/>
      <c r="AC92" s="355"/>
      <c r="AD92" s="356"/>
      <c r="AE92" s="355"/>
      <c r="AF92" s="355"/>
      <c r="AG92" s="356"/>
      <c r="AH92" s="355"/>
      <c r="AI92" s="355"/>
      <c r="AJ92" s="356"/>
      <c r="AK92" s="355"/>
      <c r="AL92" s="355"/>
      <c r="AM92" s="356"/>
      <c r="AN92" s="355"/>
      <c r="AO92" s="355"/>
      <c r="AP92" s="356"/>
      <c r="AQ92" s="355"/>
      <c r="AR92" s="355"/>
      <c r="AS92" s="356"/>
      <c r="AT92" s="355"/>
      <c r="AU92" s="355"/>
      <c r="AV92" s="356"/>
      <c r="AW92" s="355"/>
      <c r="AX92" s="355"/>
      <c r="AY92" s="356"/>
      <c r="AZ92" s="355"/>
      <c r="BA92" s="364"/>
      <c r="BB92" s="30"/>
    </row>
    <row r="93" spans="1:54">
      <c r="A93" s="363"/>
      <c r="B93" s="355"/>
      <c r="C93" s="355"/>
      <c r="D93" s="368"/>
      <c r="E93" s="355"/>
      <c r="F93" s="356"/>
      <c r="G93" s="355"/>
      <c r="H93" s="355"/>
      <c r="I93" s="356"/>
      <c r="J93" s="355"/>
      <c r="K93" s="355"/>
      <c r="L93" s="356"/>
      <c r="M93" s="355"/>
      <c r="N93" s="355"/>
      <c r="O93" s="356"/>
      <c r="P93" s="355"/>
      <c r="Q93" s="355"/>
      <c r="R93" s="356"/>
      <c r="S93" s="355"/>
      <c r="T93" s="355"/>
      <c r="U93" s="356"/>
      <c r="V93" s="355"/>
      <c r="W93" s="355"/>
      <c r="X93" s="356"/>
      <c r="Y93" s="355"/>
      <c r="Z93" s="355"/>
      <c r="AA93" s="356"/>
      <c r="AB93" s="355"/>
      <c r="AC93" s="355"/>
      <c r="AD93" s="356"/>
      <c r="AE93" s="355"/>
      <c r="AF93" s="355"/>
      <c r="AG93" s="356"/>
      <c r="AH93" s="355"/>
      <c r="AI93" s="355"/>
      <c r="AJ93" s="356"/>
      <c r="AK93" s="355"/>
      <c r="AL93" s="355"/>
      <c r="AM93" s="356"/>
      <c r="AN93" s="355"/>
      <c r="AO93" s="355"/>
      <c r="AP93" s="356"/>
      <c r="AQ93" s="355"/>
      <c r="AR93" s="355"/>
      <c r="AS93" s="356"/>
      <c r="AT93" s="355"/>
      <c r="AU93" s="355"/>
      <c r="AV93" s="356"/>
      <c r="AW93" s="355"/>
      <c r="AX93" s="355"/>
      <c r="AY93" s="356"/>
      <c r="AZ93" s="355"/>
      <c r="BA93" s="364"/>
      <c r="BB93" s="30"/>
    </row>
    <row r="94" spans="1:54">
      <c r="A94" s="363"/>
      <c r="B94" s="355"/>
      <c r="C94" s="355"/>
      <c r="D94" s="368"/>
      <c r="E94" s="355"/>
      <c r="F94" s="356"/>
      <c r="G94" s="355"/>
      <c r="H94" s="355"/>
      <c r="I94" s="356"/>
      <c r="J94" s="355"/>
      <c r="K94" s="355"/>
      <c r="L94" s="356"/>
      <c r="M94" s="355"/>
      <c r="N94" s="355"/>
      <c r="O94" s="356"/>
      <c r="P94" s="355"/>
      <c r="Q94" s="355"/>
      <c r="R94" s="356"/>
      <c r="S94" s="355"/>
      <c r="T94" s="355"/>
      <c r="U94" s="356"/>
      <c r="V94" s="355"/>
      <c r="W94" s="355"/>
      <c r="X94" s="356"/>
      <c r="Y94" s="355"/>
      <c r="Z94" s="355"/>
      <c r="AA94" s="356"/>
      <c r="AB94" s="355"/>
      <c r="AC94" s="355"/>
      <c r="AD94" s="356"/>
      <c r="AE94" s="355"/>
      <c r="AF94" s="355"/>
      <c r="AG94" s="356"/>
      <c r="AH94" s="355"/>
      <c r="AI94" s="355"/>
      <c r="AJ94" s="356"/>
      <c r="AK94" s="355"/>
      <c r="AL94" s="355"/>
      <c r="AM94" s="356"/>
      <c r="AN94" s="355"/>
      <c r="AO94" s="355"/>
      <c r="AP94" s="356"/>
      <c r="AQ94" s="355"/>
      <c r="AR94" s="355"/>
      <c r="AS94" s="356"/>
      <c r="AT94" s="355"/>
      <c r="AU94" s="355"/>
      <c r="AV94" s="356"/>
      <c r="AW94" s="355"/>
      <c r="AX94" s="355"/>
      <c r="AY94" s="356"/>
      <c r="AZ94" s="355"/>
      <c r="BA94" s="364"/>
      <c r="BB94" s="30"/>
    </row>
    <row r="95" spans="1:54">
      <c r="A95" s="363"/>
      <c r="B95" s="355"/>
      <c r="C95" s="355"/>
      <c r="D95" s="368"/>
      <c r="E95" s="355"/>
      <c r="F95" s="356"/>
      <c r="G95" s="355"/>
      <c r="H95" s="355"/>
      <c r="I95" s="356"/>
      <c r="J95" s="355"/>
      <c r="K95" s="355"/>
      <c r="L95" s="356"/>
      <c r="M95" s="355"/>
      <c r="N95" s="355"/>
      <c r="O95" s="356"/>
      <c r="P95" s="355"/>
      <c r="Q95" s="355"/>
      <c r="R95" s="356"/>
      <c r="S95" s="355"/>
      <c r="T95" s="355"/>
      <c r="U95" s="356"/>
      <c r="V95" s="355"/>
      <c r="W95" s="355"/>
      <c r="X95" s="356"/>
      <c r="Y95" s="355"/>
      <c r="Z95" s="355"/>
      <c r="AA95" s="356"/>
      <c r="AB95" s="355"/>
      <c r="AC95" s="355"/>
      <c r="AD95" s="356"/>
      <c r="AE95" s="355"/>
      <c r="AF95" s="355"/>
      <c r="AG95" s="356"/>
      <c r="AH95" s="355"/>
      <c r="AI95" s="355"/>
      <c r="AJ95" s="356"/>
      <c r="AK95" s="355"/>
      <c r="AL95" s="355"/>
      <c r="AM95" s="356"/>
      <c r="AN95" s="355"/>
      <c r="AO95" s="355"/>
      <c r="AP95" s="356"/>
      <c r="AQ95" s="355"/>
      <c r="AR95" s="355"/>
      <c r="AS95" s="356"/>
      <c r="AT95" s="355"/>
      <c r="AU95" s="355"/>
      <c r="AV95" s="356"/>
      <c r="AW95" s="355"/>
      <c r="AX95" s="355"/>
      <c r="AY95" s="356"/>
      <c r="AZ95" s="355"/>
      <c r="BA95" s="364"/>
      <c r="BB95" s="30"/>
    </row>
    <row r="96" spans="1:54">
      <c r="A96" s="363"/>
      <c r="B96" s="355"/>
      <c r="C96" s="355"/>
      <c r="D96" s="368"/>
      <c r="E96" s="355"/>
      <c r="F96" s="356"/>
      <c r="G96" s="355"/>
      <c r="H96" s="355"/>
      <c r="I96" s="356"/>
      <c r="J96" s="355"/>
      <c r="K96" s="355"/>
      <c r="L96" s="356"/>
      <c r="M96" s="355"/>
      <c r="N96" s="355"/>
      <c r="O96" s="356"/>
      <c r="P96" s="355"/>
      <c r="Q96" s="355"/>
      <c r="R96" s="356"/>
      <c r="S96" s="355"/>
      <c r="T96" s="355"/>
      <c r="U96" s="356"/>
      <c r="V96" s="355"/>
      <c r="W96" s="355"/>
      <c r="X96" s="356"/>
      <c r="Y96" s="355"/>
      <c r="Z96" s="355"/>
      <c r="AA96" s="356"/>
      <c r="AB96" s="355"/>
      <c r="AC96" s="355"/>
      <c r="AD96" s="356"/>
      <c r="AE96" s="355"/>
      <c r="AF96" s="355"/>
      <c r="AG96" s="356"/>
      <c r="AH96" s="355"/>
      <c r="AI96" s="355"/>
      <c r="AJ96" s="356"/>
      <c r="AK96" s="355"/>
      <c r="AL96" s="355"/>
      <c r="AM96" s="356"/>
      <c r="AN96" s="355"/>
      <c r="AO96" s="355"/>
      <c r="AP96" s="356"/>
      <c r="AQ96" s="355"/>
      <c r="AR96" s="355"/>
      <c r="AS96" s="356"/>
      <c r="AT96" s="355"/>
      <c r="AU96" s="355"/>
      <c r="AV96" s="356"/>
      <c r="AW96" s="355"/>
      <c r="AX96" s="355"/>
      <c r="AY96" s="356"/>
      <c r="AZ96" s="355"/>
      <c r="BA96" s="364"/>
      <c r="BB96" s="30"/>
    </row>
    <row r="97" spans="1:54">
      <c r="A97" s="363"/>
      <c r="B97" s="355"/>
      <c r="C97" s="355"/>
      <c r="D97" s="368"/>
      <c r="E97" s="355"/>
      <c r="F97" s="356"/>
      <c r="G97" s="355"/>
      <c r="H97" s="355"/>
      <c r="I97" s="356"/>
      <c r="J97" s="355"/>
      <c r="K97" s="355"/>
      <c r="L97" s="356"/>
      <c r="M97" s="355"/>
      <c r="N97" s="355"/>
      <c r="O97" s="356"/>
      <c r="P97" s="355"/>
      <c r="Q97" s="355"/>
      <c r="R97" s="356"/>
      <c r="S97" s="355"/>
      <c r="T97" s="355"/>
      <c r="U97" s="356"/>
      <c r="V97" s="355"/>
      <c r="W97" s="355"/>
      <c r="X97" s="356"/>
      <c r="Y97" s="355"/>
      <c r="Z97" s="355"/>
      <c r="AA97" s="356"/>
      <c r="AB97" s="355"/>
      <c r="AC97" s="355"/>
      <c r="AD97" s="356"/>
      <c r="AE97" s="355"/>
      <c r="AF97" s="355"/>
      <c r="AG97" s="356"/>
      <c r="AH97" s="355"/>
      <c r="AI97" s="355"/>
      <c r="AJ97" s="356"/>
      <c r="AK97" s="355"/>
      <c r="AL97" s="355"/>
      <c r="AM97" s="356"/>
      <c r="AN97" s="355"/>
      <c r="AO97" s="355"/>
      <c r="AP97" s="356"/>
      <c r="AQ97" s="355"/>
      <c r="AR97" s="355"/>
      <c r="AS97" s="356"/>
      <c r="AT97" s="355"/>
      <c r="AU97" s="355"/>
      <c r="AV97" s="356"/>
      <c r="AW97" s="355"/>
      <c r="AX97" s="355"/>
      <c r="AY97" s="356"/>
      <c r="AZ97" s="355"/>
      <c r="BA97" s="364"/>
      <c r="BB97" s="30"/>
    </row>
    <row r="98" spans="1:54">
      <c r="A98" s="363"/>
      <c r="B98" s="355"/>
      <c r="C98" s="355"/>
      <c r="D98" s="368"/>
      <c r="E98" s="355"/>
      <c r="F98" s="356"/>
      <c r="G98" s="355"/>
      <c r="H98" s="355"/>
      <c r="I98" s="356"/>
      <c r="J98" s="355"/>
      <c r="K98" s="355"/>
      <c r="L98" s="356"/>
      <c r="M98" s="355"/>
      <c r="N98" s="355"/>
      <c r="O98" s="356"/>
      <c r="P98" s="355"/>
      <c r="Q98" s="355"/>
      <c r="R98" s="356"/>
      <c r="S98" s="355"/>
      <c r="T98" s="355"/>
      <c r="U98" s="356"/>
      <c r="V98" s="355"/>
      <c r="W98" s="355"/>
      <c r="X98" s="356"/>
      <c r="Y98" s="355"/>
      <c r="Z98" s="355"/>
      <c r="AA98" s="356"/>
      <c r="AB98" s="355"/>
      <c r="AC98" s="355"/>
      <c r="AD98" s="356"/>
      <c r="AE98" s="355"/>
      <c r="AF98" s="355"/>
      <c r="AG98" s="356"/>
      <c r="AH98" s="355"/>
      <c r="AI98" s="355"/>
      <c r="AJ98" s="356"/>
      <c r="AK98" s="355"/>
      <c r="AL98" s="355"/>
      <c r="AM98" s="356"/>
      <c r="AN98" s="355"/>
      <c r="AO98" s="355"/>
      <c r="AP98" s="356"/>
      <c r="AQ98" s="355"/>
      <c r="AR98" s="355"/>
      <c r="AS98" s="356"/>
      <c r="AT98" s="355"/>
      <c r="AU98" s="355"/>
      <c r="AV98" s="356"/>
      <c r="AW98" s="355"/>
      <c r="AX98" s="355"/>
      <c r="AY98" s="356"/>
      <c r="AZ98" s="355"/>
      <c r="BA98" s="364"/>
      <c r="BB98" s="30"/>
    </row>
    <row r="99" spans="1:54">
      <c r="A99" s="363"/>
      <c r="B99" s="355"/>
      <c r="C99" s="355"/>
      <c r="D99" s="368"/>
      <c r="E99" s="355"/>
      <c r="F99" s="356"/>
      <c r="G99" s="355"/>
      <c r="H99" s="355"/>
      <c r="I99" s="356"/>
      <c r="J99" s="355"/>
      <c r="K99" s="355"/>
      <c r="L99" s="356"/>
      <c r="M99" s="355"/>
      <c r="N99" s="355"/>
      <c r="O99" s="356"/>
      <c r="P99" s="355"/>
      <c r="Q99" s="355"/>
      <c r="R99" s="356"/>
      <c r="S99" s="355"/>
      <c r="T99" s="355"/>
      <c r="U99" s="356"/>
      <c r="V99" s="355"/>
      <c r="W99" s="355"/>
      <c r="X99" s="356"/>
      <c r="Y99" s="355"/>
      <c r="Z99" s="355"/>
      <c r="AA99" s="356"/>
      <c r="AB99" s="355"/>
      <c r="AC99" s="355"/>
      <c r="AD99" s="356"/>
      <c r="AE99" s="355"/>
      <c r="AF99" s="355"/>
      <c r="AG99" s="356"/>
      <c r="AH99" s="355"/>
      <c r="AI99" s="355"/>
      <c r="AJ99" s="356"/>
      <c r="AK99" s="355"/>
      <c r="AL99" s="355"/>
      <c r="AM99" s="356"/>
      <c r="AN99" s="355"/>
      <c r="AO99" s="355"/>
      <c r="AP99" s="356"/>
      <c r="AQ99" s="355"/>
      <c r="AR99" s="355"/>
      <c r="AS99" s="356"/>
      <c r="AT99" s="355"/>
      <c r="AU99" s="355"/>
      <c r="AV99" s="356"/>
      <c r="AW99" s="355"/>
      <c r="AX99" s="355"/>
      <c r="AY99" s="356"/>
      <c r="AZ99" s="355"/>
      <c r="BA99" s="364"/>
      <c r="BB99" s="30"/>
    </row>
    <row r="100" spans="1:54">
      <c r="A100" s="363"/>
      <c r="B100" s="355"/>
      <c r="C100" s="355"/>
      <c r="D100" s="368"/>
      <c r="E100" s="355"/>
      <c r="F100" s="356"/>
      <c r="G100" s="355"/>
      <c r="H100" s="355"/>
      <c r="I100" s="356"/>
      <c r="J100" s="355"/>
      <c r="K100" s="355"/>
      <c r="L100" s="356"/>
      <c r="M100" s="355"/>
      <c r="N100" s="355"/>
      <c r="O100" s="356"/>
      <c r="P100" s="355"/>
      <c r="Q100" s="355"/>
      <c r="R100" s="356"/>
      <c r="S100" s="355"/>
      <c r="T100" s="355"/>
      <c r="U100" s="356"/>
      <c r="V100" s="355"/>
      <c r="W100" s="355"/>
      <c r="X100" s="356"/>
      <c r="Y100" s="355"/>
      <c r="Z100" s="355"/>
      <c r="AA100" s="356"/>
      <c r="AB100" s="355"/>
      <c r="AC100" s="355"/>
      <c r="AD100" s="356"/>
      <c r="AE100" s="355"/>
      <c r="AF100" s="355"/>
      <c r="AG100" s="356"/>
      <c r="AH100" s="355"/>
      <c r="AI100" s="355"/>
      <c r="AJ100" s="356"/>
      <c r="AK100" s="355"/>
      <c r="AL100" s="355"/>
      <c r="AM100" s="356"/>
      <c r="AN100" s="355"/>
      <c r="AO100" s="355"/>
      <c r="AP100" s="356"/>
      <c r="AQ100" s="355"/>
      <c r="AR100" s="355"/>
      <c r="AS100" s="356"/>
      <c r="AT100" s="355"/>
      <c r="AU100" s="355"/>
      <c r="AV100" s="356"/>
      <c r="AW100" s="355"/>
      <c r="AX100" s="355"/>
      <c r="AY100" s="356"/>
      <c r="AZ100" s="355"/>
      <c r="BA100" s="364"/>
      <c r="BB100" s="30"/>
    </row>
    <row r="101" spans="1:54">
      <c r="A101" s="363"/>
      <c r="B101" s="355"/>
      <c r="C101" s="355"/>
      <c r="D101" s="368"/>
      <c r="E101" s="355"/>
      <c r="F101" s="356"/>
      <c r="G101" s="355"/>
      <c r="H101" s="355"/>
      <c r="I101" s="356"/>
      <c r="J101" s="355"/>
      <c r="K101" s="355"/>
      <c r="L101" s="356"/>
      <c r="M101" s="355"/>
      <c r="N101" s="355"/>
      <c r="O101" s="356"/>
      <c r="P101" s="355"/>
      <c r="Q101" s="355"/>
      <c r="R101" s="356"/>
      <c r="S101" s="355"/>
      <c r="T101" s="355"/>
      <c r="U101" s="356"/>
      <c r="V101" s="355"/>
      <c r="W101" s="355"/>
      <c r="X101" s="356"/>
      <c r="Y101" s="355"/>
      <c r="Z101" s="355"/>
      <c r="AA101" s="356"/>
      <c r="AB101" s="355"/>
      <c r="AC101" s="355"/>
      <c r="AD101" s="356"/>
      <c r="AE101" s="355"/>
      <c r="AF101" s="355"/>
      <c r="AG101" s="356"/>
      <c r="AH101" s="355"/>
      <c r="AI101" s="355"/>
      <c r="AJ101" s="356"/>
      <c r="AK101" s="355"/>
      <c r="AL101" s="355"/>
      <c r="AM101" s="356"/>
      <c r="AN101" s="355"/>
      <c r="AO101" s="355"/>
      <c r="AP101" s="356"/>
      <c r="AQ101" s="355"/>
      <c r="AR101" s="355"/>
      <c r="AS101" s="356"/>
      <c r="AT101" s="355"/>
      <c r="AU101" s="355"/>
      <c r="AV101" s="356"/>
      <c r="AW101" s="355"/>
      <c r="AX101" s="355"/>
      <c r="AY101" s="356"/>
      <c r="AZ101" s="355"/>
      <c r="BA101" s="364"/>
      <c r="BB101" s="30"/>
    </row>
    <row r="102" spans="1:54">
      <c r="A102" s="363"/>
      <c r="B102" s="355"/>
      <c r="C102" s="355"/>
      <c r="D102" s="368"/>
      <c r="E102" s="355"/>
      <c r="F102" s="356"/>
      <c r="G102" s="355"/>
      <c r="H102" s="355"/>
      <c r="I102" s="356"/>
      <c r="J102" s="355"/>
      <c r="K102" s="355"/>
      <c r="L102" s="356"/>
      <c r="M102" s="355"/>
      <c r="N102" s="355"/>
      <c r="O102" s="356"/>
      <c r="P102" s="355"/>
      <c r="Q102" s="355"/>
      <c r="R102" s="356"/>
      <c r="S102" s="355"/>
      <c r="T102" s="355"/>
      <c r="U102" s="356"/>
      <c r="V102" s="355"/>
      <c r="W102" s="355"/>
      <c r="X102" s="356"/>
      <c r="Y102" s="355"/>
      <c r="Z102" s="355"/>
      <c r="AA102" s="356"/>
      <c r="AB102" s="355"/>
      <c r="AC102" s="355"/>
      <c r="AD102" s="356"/>
      <c r="AE102" s="355"/>
      <c r="AF102" s="355"/>
      <c r="AG102" s="356"/>
      <c r="AH102" s="355"/>
      <c r="AI102" s="355"/>
      <c r="AJ102" s="356"/>
      <c r="AK102" s="355"/>
      <c r="AL102" s="355"/>
      <c r="AM102" s="356"/>
      <c r="AN102" s="355"/>
      <c r="AO102" s="355"/>
      <c r="AP102" s="356"/>
      <c r="AQ102" s="355"/>
      <c r="AR102" s="355"/>
      <c r="AS102" s="356"/>
      <c r="AT102" s="355"/>
      <c r="AU102" s="355"/>
      <c r="AV102" s="356"/>
      <c r="AW102" s="355"/>
      <c r="AX102" s="355"/>
      <c r="AY102" s="356"/>
      <c r="AZ102" s="355"/>
      <c r="BA102" s="364"/>
      <c r="BB102" s="30"/>
    </row>
    <row r="103" spans="1:54">
      <c r="A103" s="363"/>
      <c r="B103" s="355"/>
      <c r="C103" s="355"/>
      <c r="D103" s="368"/>
      <c r="E103" s="355"/>
      <c r="F103" s="356"/>
      <c r="G103" s="355"/>
      <c r="H103" s="355"/>
      <c r="I103" s="356"/>
      <c r="J103" s="355"/>
      <c r="K103" s="355"/>
      <c r="L103" s="356"/>
      <c r="M103" s="355"/>
      <c r="N103" s="355"/>
      <c r="O103" s="356"/>
      <c r="P103" s="355"/>
      <c r="Q103" s="355"/>
      <c r="R103" s="356"/>
      <c r="S103" s="355"/>
      <c r="T103" s="355"/>
      <c r="U103" s="356"/>
      <c r="V103" s="355"/>
      <c r="W103" s="355"/>
      <c r="X103" s="356"/>
      <c r="Y103" s="355"/>
      <c r="Z103" s="355"/>
      <c r="AA103" s="356"/>
      <c r="AB103" s="355"/>
      <c r="AC103" s="355"/>
      <c r="AD103" s="356"/>
      <c r="AE103" s="355"/>
      <c r="AF103" s="355"/>
      <c r="AG103" s="356"/>
      <c r="AH103" s="355"/>
      <c r="AI103" s="355"/>
      <c r="AJ103" s="356"/>
      <c r="AK103" s="355"/>
      <c r="AL103" s="355"/>
      <c r="AM103" s="356"/>
      <c r="AN103" s="355"/>
      <c r="AO103" s="355"/>
      <c r="AP103" s="356"/>
      <c r="AQ103" s="355"/>
      <c r="AR103" s="355"/>
      <c r="AS103" s="356"/>
      <c r="AT103" s="355"/>
      <c r="AU103" s="355"/>
      <c r="AV103" s="356"/>
      <c r="AW103" s="355"/>
      <c r="AX103" s="355"/>
      <c r="AY103" s="356"/>
      <c r="AZ103" s="355"/>
      <c r="BA103" s="364"/>
      <c r="BB103" s="30"/>
    </row>
    <row r="104" spans="1:54">
      <c r="A104" s="363"/>
      <c r="B104" s="355"/>
      <c r="C104" s="355"/>
      <c r="D104" s="368"/>
      <c r="E104" s="355"/>
      <c r="F104" s="356"/>
      <c r="G104" s="355"/>
      <c r="H104" s="355"/>
      <c r="I104" s="356"/>
      <c r="J104" s="355"/>
      <c r="K104" s="355"/>
      <c r="L104" s="356"/>
      <c r="M104" s="355"/>
      <c r="N104" s="355"/>
      <c r="O104" s="356"/>
      <c r="P104" s="355"/>
      <c r="Q104" s="355"/>
      <c r="R104" s="356"/>
      <c r="S104" s="355"/>
      <c r="T104" s="355"/>
      <c r="U104" s="356"/>
      <c r="V104" s="355"/>
      <c r="W104" s="355"/>
      <c r="X104" s="356"/>
      <c r="Y104" s="355"/>
      <c r="Z104" s="355"/>
      <c r="AA104" s="356"/>
      <c r="AB104" s="355"/>
      <c r="AC104" s="355"/>
      <c r="AD104" s="356"/>
      <c r="AE104" s="355"/>
      <c r="AF104" s="355"/>
      <c r="AG104" s="356"/>
      <c r="AH104" s="355"/>
      <c r="AI104" s="355"/>
      <c r="AJ104" s="356"/>
      <c r="AK104" s="355"/>
      <c r="AL104" s="355"/>
      <c r="AM104" s="356"/>
      <c r="AN104" s="355"/>
      <c r="AO104" s="355"/>
      <c r="AP104" s="356"/>
      <c r="AQ104" s="355"/>
      <c r="AR104" s="355"/>
      <c r="AS104" s="356"/>
      <c r="AT104" s="355"/>
      <c r="AU104" s="355"/>
      <c r="AV104" s="356"/>
      <c r="AW104" s="355"/>
      <c r="AX104" s="355"/>
      <c r="AY104" s="356"/>
      <c r="AZ104" s="355"/>
      <c r="BA104" s="364"/>
      <c r="BB104" s="30"/>
    </row>
    <row r="105" spans="1:54">
      <c r="A105" s="363"/>
      <c r="B105" s="355"/>
      <c r="C105" s="355"/>
      <c r="D105" s="368"/>
      <c r="E105" s="355"/>
      <c r="F105" s="356"/>
      <c r="G105" s="355"/>
      <c r="H105" s="355"/>
      <c r="I105" s="356"/>
      <c r="J105" s="355"/>
      <c r="K105" s="355"/>
      <c r="L105" s="356"/>
      <c r="M105" s="355"/>
      <c r="N105" s="355"/>
      <c r="O105" s="356"/>
      <c r="P105" s="355"/>
      <c r="Q105" s="355"/>
      <c r="R105" s="356"/>
      <c r="S105" s="355"/>
      <c r="T105" s="355"/>
      <c r="U105" s="356"/>
      <c r="V105" s="355"/>
      <c r="W105" s="355"/>
      <c r="X105" s="356"/>
      <c r="Y105" s="355"/>
      <c r="Z105" s="355"/>
      <c r="AA105" s="356"/>
      <c r="AB105" s="355"/>
      <c r="AC105" s="355"/>
      <c r="AD105" s="356"/>
      <c r="AE105" s="355"/>
      <c r="AF105" s="355"/>
      <c r="AG105" s="356"/>
      <c r="AH105" s="355"/>
      <c r="AI105" s="355"/>
      <c r="AJ105" s="356"/>
      <c r="AK105" s="355"/>
      <c r="AL105" s="355"/>
      <c r="AM105" s="356"/>
      <c r="AN105" s="355"/>
      <c r="AO105" s="355"/>
      <c r="AP105" s="356"/>
      <c r="AQ105" s="355"/>
      <c r="AR105" s="355"/>
      <c r="AS105" s="356"/>
      <c r="AT105" s="355"/>
      <c r="AU105" s="355"/>
      <c r="AV105" s="356"/>
      <c r="AW105" s="355"/>
      <c r="AX105" s="355"/>
      <c r="AY105" s="356"/>
      <c r="AZ105" s="355"/>
      <c r="BA105" s="364"/>
      <c r="BB105" s="30"/>
    </row>
    <row r="106" spans="1:54">
      <c r="A106" s="363"/>
      <c r="B106" s="355"/>
      <c r="C106" s="355"/>
      <c r="D106" s="368"/>
      <c r="E106" s="355"/>
      <c r="F106" s="356"/>
      <c r="G106" s="355"/>
      <c r="H106" s="355"/>
      <c r="I106" s="356"/>
      <c r="J106" s="355"/>
      <c r="K106" s="355"/>
      <c r="L106" s="356"/>
      <c r="M106" s="355"/>
      <c r="N106" s="355"/>
      <c r="O106" s="356"/>
      <c r="P106" s="355"/>
      <c r="Q106" s="355"/>
      <c r="R106" s="356"/>
      <c r="S106" s="355"/>
      <c r="T106" s="355"/>
      <c r="U106" s="356"/>
      <c r="V106" s="355"/>
      <c r="W106" s="355"/>
      <c r="X106" s="356"/>
      <c r="Y106" s="355"/>
      <c r="Z106" s="355"/>
      <c r="AA106" s="356"/>
      <c r="AB106" s="355"/>
      <c r="AC106" s="355"/>
      <c r="AD106" s="356"/>
      <c r="AE106" s="355"/>
      <c r="AF106" s="355"/>
      <c r="AG106" s="356"/>
      <c r="AH106" s="355"/>
      <c r="AI106" s="355"/>
      <c r="AJ106" s="356"/>
      <c r="AK106" s="355"/>
      <c r="AL106" s="355"/>
      <c r="AM106" s="356"/>
      <c r="AN106" s="355"/>
      <c r="AO106" s="355"/>
      <c r="AP106" s="356"/>
      <c r="AQ106" s="355"/>
      <c r="AR106" s="355"/>
      <c r="AS106" s="356"/>
      <c r="AT106" s="355"/>
      <c r="AU106" s="355"/>
      <c r="AV106" s="356"/>
      <c r="AW106" s="355"/>
      <c r="AX106" s="355"/>
      <c r="AY106" s="356"/>
      <c r="AZ106" s="355"/>
      <c r="BA106" s="364"/>
      <c r="BB106" s="30"/>
    </row>
    <row r="107" spans="1:54">
      <c r="A107" s="363"/>
      <c r="B107" s="355"/>
      <c r="C107" s="355"/>
      <c r="D107" s="368"/>
      <c r="E107" s="355"/>
      <c r="F107" s="356"/>
      <c r="G107" s="355"/>
      <c r="H107" s="355"/>
      <c r="I107" s="356"/>
      <c r="J107" s="355"/>
      <c r="K107" s="355"/>
      <c r="L107" s="356"/>
      <c r="M107" s="355"/>
      <c r="N107" s="355"/>
      <c r="O107" s="356"/>
      <c r="P107" s="355"/>
      <c r="Q107" s="355"/>
      <c r="R107" s="356"/>
      <c r="S107" s="355"/>
      <c r="T107" s="355"/>
      <c r="U107" s="356"/>
      <c r="V107" s="355"/>
      <c r="W107" s="355"/>
      <c r="X107" s="356"/>
      <c r="Y107" s="355"/>
      <c r="Z107" s="355"/>
      <c r="AA107" s="356"/>
      <c r="AB107" s="355"/>
      <c r="AC107" s="355"/>
      <c r="AD107" s="356"/>
      <c r="AE107" s="355"/>
      <c r="AF107" s="355"/>
      <c r="AG107" s="356"/>
      <c r="AH107" s="355"/>
      <c r="AI107" s="355"/>
      <c r="AJ107" s="356"/>
      <c r="AK107" s="355"/>
      <c r="AL107" s="355"/>
      <c r="AM107" s="356"/>
      <c r="AN107" s="355"/>
      <c r="AO107" s="355"/>
      <c r="AP107" s="356"/>
      <c r="AQ107" s="355"/>
      <c r="AR107" s="355"/>
      <c r="AS107" s="356"/>
      <c r="AT107" s="355"/>
      <c r="AU107" s="355"/>
      <c r="AV107" s="356"/>
      <c r="AW107" s="355"/>
      <c r="AX107" s="355"/>
      <c r="AY107" s="356"/>
      <c r="AZ107" s="355"/>
      <c r="BA107" s="364"/>
      <c r="BB107" s="30"/>
    </row>
    <row r="108" spans="1:54">
      <c r="A108" s="363"/>
      <c r="B108" s="355"/>
      <c r="C108" s="355"/>
      <c r="D108" s="368"/>
      <c r="E108" s="355"/>
      <c r="F108" s="356"/>
      <c r="G108" s="355"/>
      <c r="H108" s="355"/>
      <c r="I108" s="356"/>
      <c r="J108" s="355"/>
      <c r="K108" s="355"/>
      <c r="L108" s="356"/>
      <c r="M108" s="355"/>
      <c r="N108" s="355"/>
      <c r="O108" s="356"/>
      <c r="P108" s="355"/>
      <c r="Q108" s="355"/>
      <c r="R108" s="356"/>
      <c r="S108" s="355"/>
      <c r="T108" s="355"/>
      <c r="U108" s="356"/>
      <c r="V108" s="355"/>
      <c r="W108" s="355"/>
      <c r="X108" s="356"/>
      <c r="Y108" s="355"/>
      <c r="Z108" s="355"/>
      <c r="AA108" s="356"/>
      <c r="AB108" s="355"/>
      <c r="AC108" s="355"/>
      <c r="AD108" s="356"/>
      <c r="AE108" s="355"/>
      <c r="AF108" s="355"/>
      <c r="AG108" s="356"/>
      <c r="AH108" s="355"/>
      <c r="AI108" s="355"/>
      <c r="AJ108" s="356"/>
      <c r="AK108" s="355"/>
      <c r="AL108" s="355"/>
      <c r="AM108" s="356"/>
      <c r="AN108" s="355"/>
      <c r="AO108" s="355"/>
      <c r="AP108" s="356"/>
      <c r="AQ108" s="355"/>
      <c r="AR108" s="355"/>
      <c r="AS108" s="356"/>
      <c r="AT108" s="355"/>
      <c r="AU108" s="355"/>
      <c r="AV108" s="356"/>
      <c r="AW108" s="355"/>
      <c r="AX108" s="355"/>
      <c r="AY108" s="356"/>
      <c r="AZ108" s="355"/>
      <c r="BA108" s="364"/>
      <c r="BB108" s="30"/>
    </row>
    <row r="109" spans="1:54">
      <c r="A109" s="363"/>
      <c r="B109" s="355"/>
      <c r="C109" s="355"/>
      <c r="D109" s="368"/>
      <c r="E109" s="355"/>
      <c r="F109" s="356"/>
      <c r="G109" s="355"/>
      <c r="H109" s="355"/>
      <c r="I109" s="356"/>
      <c r="J109" s="355"/>
      <c r="K109" s="355"/>
      <c r="L109" s="356"/>
      <c r="M109" s="355"/>
      <c r="N109" s="355"/>
      <c r="O109" s="356"/>
      <c r="P109" s="355"/>
      <c r="Q109" s="355"/>
      <c r="R109" s="356"/>
      <c r="S109" s="355"/>
      <c r="T109" s="355"/>
      <c r="U109" s="356"/>
      <c r="V109" s="355"/>
      <c r="W109" s="355"/>
      <c r="X109" s="356"/>
      <c r="Y109" s="355"/>
      <c r="Z109" s="355"/>
      <c r="AA109" s="356"/>
      <c r="AB109" s="355"/>
      <c r="AC109" s="355"/>
      <c r="AD109" s="356"/>
      <c r="AE109" s="355"/>
      <c r="AF109" s="355"/>
      <c r="AG109" s="356"/>
      <c r="AH109" s="355"/>
      <c r="AI109" s="355"/>
      <c r="AJ109" s="356"/>
      <c r="AK109" s="355"/>
      <c r="AL109" s="355"/>
      <c r="AM109" s="356"/>
      <c r="AN109" s="355"/>
      <c r="AO109" s="355"/>
      <c r="AP109" s="356"/>
      <c r="AQ109" s="355"/>
      <c r="AR109" s="355"/>
      <c r="AS109" s="356"/>
      <c r="AT109" s="355"/>
      <c r="AU109" s="355"/>
      <c r="AV109" s="356"/>
      <c r="AW109" s="355"/>
      <c r="AX109" s="355"/>
      <c r="AY109" s="356"/>
      <c r="AZ109" s="355"/>
      <c r="BA109" s="364"/>
      <c r="BB109" s="30"/>
    </row>
    <row r="110" spans="1:54">
      <c r="A110" s="363"/>
      <c r="B110" s="355"/>
      <c r="C110" s="355"/>
      <c r="D110" s="368"/>
      <c r="E110" s="355"/>
      <c r="F110" s="356"/>
      <c r="G110" s="355"/>
      <c r="H110" s="355"/>
      <c r="I110" s="356"/>
      <c r="J110" s="355"/>
      <c r="K110" s="355"/>
      <c r="L110" s="356"/>
      <c r="M110" s="355"/>
      <c r="N110" s="355"/>
      <c r="O110" s="356"/>
      <c r="P110" s="355"/>
      <c r="Q110" s="355"/>
      <c r="R110" s="356"/>
      <c r="S110" s="355"/>
      <c r="T110" s="355"/>
      <c r="U110" s="356"/>
      <c r="V110" s="355"/>
      <c r="W110" s="355"/>
      <c r="X110" s="356"/>
      <c r="Y110" s="355"/>
      <c r="Z110" s="355"/>
      <c r="AA110" s="356"/>
      <c r="AB110" s="355"/>
      <c r="AC110" s="355"/>
      <c r="AD110" s="356"/>
      <c r="AE110" s="355"/>
      <c r="AF110" s="355"/>
      <c r="AG110" s="356"/>
      <c r="AH110" s="355"/>
      <c r="AI110" s="355"/>
      <c r="AJ110" s="356"/>
      <c r="AK110" s="355"/>
      <c r="AL110" s="355"/>
      <c r="AM110" s="356"/>
      <c r="AN110" s="355"/>
      <c r="AO110" s="355"/>
      <c r="AP110" s="356"/>
      <c r="AQ110" s="355"/>
      <c r="AR110" s="355"/>
      <c r="AS110" s="356"/>
      <c r="AT110" s="355"/>
      <c r="AU110" s="355"/>
      <c r="AV110" s="356"/>
      <c r="AW110" s="355"/>
      <c r="AX110" s="355"/>
      <c r="AY110" s="356"/>
      <c r="AZ110" s="355"/>
      <c r="BA110" s="364"/>
      <c r="BB110" s="30"/>
    </row>
    <row r="111" spans="1:54">
      <c r="A111" s="363"/>
      <c r="B111" s="355"/>
      <c r="C111" s="355"/>
      <c r="D111" s="368"/>
      <c r="E111" s="355"/>
      <c r="F111" s="356"/>
      <c r="G111" s="355"/>
      <c r="H111" s="355"/>
      <c r="I111" s="356"/>
      <c r="J111" s="355"/>
      <c r="K111" s="355"/>
      <c r="L111" s="356"/>
      <c r="M111" s="355"/>
      <c r="N111" s="355"/>
      <c r="O111" s="356"/>
      <c r="P111" s="355"/>
      <c r="Q111" s="355"/>
      <c r="R111" s="356"/>
      <c r="S111" s="355"/>
      <c r="T111" s="355"/>
      <c r="U111" s="356"/>
      <c r="V111" s="355"/>
      <c r="W111" s="355"/>
      <c r="X111" s="356"/>
      <c r="Y111" s="355"/>
      <c r="Z111" s="355"/>
      <c r="AA111" s="356"/>
      <c r="AB111" s="355"/>
      <c r="AC111" s="355"/>
      <c r="AD111" s="356"/>
      <c r="AE111" s="355"/>
      <c r="AF111" s="355"/>
      <c r="AG111" s="356"/>
      <c r="AH111" s="355"/>
      <c r="AI111" s="355"/>
      <c r="AJ111" s="356"/>
      <c r="AK111" s="355"/>
      <c r="AL111" s="355"/>
      <c r="AM111" s="356"/>
      <c r="AN111" s="355"/>
      <c r="AO111" s="355"/>
      <c r="AP111" s="356"/>
      <c r="AQ111" s="355"/>
      <c r="AR111" s="355"/>
      <c r="AS111" s="356"/>
      <c r="AT111" s="355"/>
      <c r="AU111" s="355"/>
      <c r="AV111" s="356"/>
      <c r="AW111" s="355"/>
      <c r="AX111" s="355"/>
      <c r="AY111" s="356"/>
      <c r="AZ111" s="355"/>
      <c r="BA111" s="364"/>
      <c r="BB111" s="30"/>
    </row>
    <row r="112" spans="1:54">
      <c r="A112" s="363"/>
      <c r="B112" s="355"/>
      <c r="C112" s="355"/>
      <c r="D112" s="368"/>
      <c r="E112" s="355"/>
      <c r="F112" s="356"/>
      <c r="G112" s="355"/>
      <c r="H112" s="355"/>
      <c r="I112" s="356"/>
      <c r="J112" s="355"/>
      <c r="K112" s="355"/>
      <c r="L112" s="356"/>
      <c r="M112" s="355"/>
      <c r="N112" s="355"/>
      <c r="O112" s="356"/>
      <c r="P112" s="355"/>
      <c r="Q112" s="355"/>
      <c r="R112" s="356"/>
      <c r="S112" s="355"/>
      <c r="T112" s="355"/>
      <c r="U112" s="356"/>
      <c r="V112" s="355"/>
      <c r="W112" s="355"/>
      <c r="X112" s="356"/>
      <c r="Y112" s="355"/>
      <c r="Z112" s="355"/>
      <c r="AA112" s="356"/>
      <c r="AB112" s="355"/>
      <c r="AC112" s="355"/>
      <c r="AD112" s="356"/>
      <c r="AE112" s="355"/>
      <c r="AF112" s="355"/>
      <c r="AG112" s="356"/>
      <c r="AH112" s="355"/>
      <c r="AI112" s="355"/>
      <c r="AJ112" s="356"/>
      <c r="AK112" s="355"/>
      <c r="AL112" s="355"/>
      <c r="AM112" s="356"/>
      <c r="AN112" s="355"/>
      <c r="AO112" s="355"/>
      <c r="AP112" s="356"/>
      <c r="AQ112" s="355"/>
      <c r="AR112" s="355"/>
      <c r="AS112" s="356"/>
      <c r="AT112" s="355"/>
      <c r="AU112" s="355"/>
      <c r="AV112" s="356"/>
      <c r="AW112" s="355"/>
      <c r="AX112" s="355"/>
      <c r="AY112" s="356"/>
      <c r="AZ112" s="355"/>
      <c r="BA112" s="364"/>
      <c r="BB112" s="30"/>
    </row>
    <row r="113" spans="1:54">
      <c r="A113" s="363"/>
      <c r="B113" s="355"/>
      <c r="C113" s="355"/>
      <c r="D113" s="368"/>
      <c r="E113" s="355"/>
      <c r="F113" s="356"/>
      <c r="G113" s="355"/>
      <c r="H113" s="355"/>
      <c r="I113" s="356"/>
      <c r="J113" s="355"/>
      <c r="K113" s="355"/>
      <c r="L113" s="356"/>
      <c r="M113" s="355"/>
      <c r="N113" s="355"/>
      <c r="O113" s="356"/>
      <c r="P113" s="355"/>
      <c r="Q113" s="355"/>
      <c r="R113" s="356"/>
      <c r="S113" s="355"/>
      <c r="T113" s="355"/>
      <c r="U113" s="356"/>
      <c r="V113" s="355"/>
      <c r="W113" s="355"/>
      <c r="X113" s="356"/>
      <c r="Y113" s="355"/>
      <c r="Z113" s="355"/>
      <c r="AA113" s="356"/>
      <c r="AB113" s="355"/>
      <c r="AC113" s="355"/>
      <c r="AD113" s="356"/>
      <c r="AE113" s="355"/>
      <c r="AF113" s="355"/>
      <c r="AG113" s="356"/>
      <c r="AH113" s="355"/>
      <c r="AI113" s="355"/>
      <c r="AJ113" s="356"/>
      <c r="AK113" s="355"/>
      <c r="AL113" s="355"/>
      <c r="AM113" s="356"/>
      <c r="AN113" s="355"/>
      <c r="AO113" s="355"/>
      <c r="AP113" s="356"/>
      <c r="AQ113" s="355"/>
      <c r="AR113" s="355"/>
      <c r="AS113" s="356"/>
      <c r="AT113" s="355"/>
      <c r="AU113" s="355"/>
      <c r="AV113" s="356"/>
      <c r="AW113" s="355"/>
      <c r="AX113" s="355"/>
      <c r="AY113" s="356"/>
      <c r="AZ113" s="355"/>
      <c r="BA113" s="364"/>
      <c r="BB113" s="30"/>
    </row>
    <row r="114" spans="1:54">
      <c r="A114" s="363"/>
      <c r="B114" s="355"/>
      <c r="C114" s="355"/>
      <c r="D114" s="368"/>
      <c r="E114" s="355"/>
      <c r="F114" s="356"/>
      <c r="G114" s="355"/>
      <c r="H114" s="355"/>
      <c r="I114" s="356"/>
      <c r="J114" s="355"/>
      <c r="K114" s="355"/>
      <c r="L114" s="356"/>
      <c r="M114" s="355"/>
      <c r="N114" s="355"/>
      <c r="O114" s="356"/>
      <c r="P114" s="355"/>
      <c r="Q114" s="355"/>
      <c r="R114" s="356"/>
      <c r="S114" s="355"/>
      <c r="T114" s="355"/>
      <c r="U114" s="356"/>
      <c r="V114" s="355"/>
      <c r="W114" s="355"/>
      <c r="X114" s="356"/>
      <c r="Y114" s="355"/>
      <c r="Z114" s="355"/>
      <c r="AA114" s="356"/>
      <c r="AB114" s="355"/>
      <c r="AC114" s="355"/>
      <c r="AD114" s="356"/>
      <c r="AE114" s="355"/>
      <c r="AF114" s="355"/>
      <c r="AG114" s="356"/>
      <c r="AH114" s="355"/>
      <c r="AI114" s="355"/>
      <c r="AJ114" s="356"/>
      <c r="AK114" s="355"/>
      <c r="AL114" s="355"/>
      <c r="AM114" s="356"/>
      <c r="AN114" s="355"/>
      <c r="AO114" s="355"/>
      <c r="AP114" s="356"/>
      <c r="AQ114" s="355"/>
      <c r="AR114" s="355"/>
      <c r="AS114" s="356"/>
      <c r="AT114" s="355"/>
      <c r="AU114" s="355"/>
      <c r="AV114" s="356"/>
      <c r="AW114" s="355"/>
      <c r="AX114" s="355"/>
      <c r="AY114" s="356"/>
      <c r="AZ114" s="355"/>
      <c r="BA114" s="364"/>
      <c r="BB114" s="30"/>
    </row>
    <row r="115" spans="1:54">
      <c r="A115" s="363"/>
      <c r="B115" s="355"/>
      <c r="C115" s="355"/>
      <c r="D115" s="368"/>
      <c r="E115" s="355"/>
      <c r="F115" s="356"/>
      <c r="G115" s="355"/>
      <c r="H115" s="355"/>
      <c r="I115" s="356"/>
      <c r="J115" s="355"/>
      <c r="K115" s="355"/>
      <c r="L115" s="356"/>
      <c r="M115" s="355"/>
      <c r="N115" s="355"/>
      <c r="O115" s="356"/>
      <c r="P115" s="355"/>
      <c r="Q115" s="355"/>
      <c r="R115" s="356"/>
      <c r="S115" s="355"/>
      <c r="T115" s="355"/>
      <c r="U115" s="356"/>
      <c r="V115" s="355"/>
      <c r="W115" s="355"/>
      <c r="X115" s="356"/>
      <c r="Y115" s="355"/>
      <c r="Z115" s="355"/>
      <c r="AA115" s="356"/>
      <c r="AB115" s="355"/>
      <c r="AC115" s="355"/>
      <c r="AD115" s="356"/>
      <c r="AE115" s="355"/>
      <c r="AF115" s="355"/>
      <c r="AG115" s="356"/>
      <c r="AH115" s="355"/>
      <c r="AI115" s="355"/>
      <c r="AJ115" s="356"/>
      <c r="AK115" s="355"/>
      <c r="AL115" s="355"/>
      <c r="AM115" s="356"/>
      <c r="AN115" s="355"/>
      <c r="AO115" s="355"/>
      <c r="AP115" s="356"/>
      <c r="AQ115" s="355"/>
      <c r="AR115" s="355"/>
      <c r="AS115" s="356"/>
      <c r="AT115" s="355"/>
      <c r="AU115" s="355"/>
      <c r="AV115" s="356"/>
      <c r="AW115" s="355"/>
      <c r="AX115" s="355"/>
      <c r="AY115" s="356"/>
      <c r="AZ115" s="355"/>
      <c r="BA115" s="364"/>
      <c r="BB115" s="30"/>
    </row>
    <row r="116" spans="1:54">
      <c r="A116" s="363"/>
      <c r="B116" s="355"/>
      <c r="C116" s="355"/>
      <c r="D116" s="368"/>
      <c r="E116" s="355"/>
      <c r="F116" s="356"/>
      <c r="G116" s="355"/>
      <c r="H116" s="355"/>
      <c r="I116" s="356"/>
      <c r="J116" s="355"/>
      <c r="K116" s="355"/>
      <c r="L116" s="356"/>
      <c r="M116" s="355"/>
      <c r="N116" s="355"/>
      <c r="O116" s="356"/>
      <c r="P116" s="355"/>
      <c r="Q116" s="355"/>
      <c r="R116" s="356"/>
      <c r="S116" s="355"/>
      <c r="T116" s="355"/>
      <c r="U116" s="356"/>
      <c r="V116" s="355"/>
      <c r="W116" s="355"/>
      <c r="X116" s="356"/>
      <c r="Y116" s="355"/>
      <c r="Z116" s="355"/>
      <c r="AA116" s="356"/>
      <c r="AB116" s="355"/>
      <c r="AC116" s="355"/>
      <c r="AD116" s="356"/>
      <c r="AE116" s="355"/>
      <c r="AF116" s="355"/>
      <c r="AG116" s="356"/>
      <c r="AH116" s="355"/>
      <c r="AI116" s="355"/>
      <c r="AJ116" s="356"/>
      <c r="AK116" s="355"/>
      <c r="AL116" s="355"/>
      <c r="AM116" s="356"/>
      <c r="AN116" s="355"/>
      <c r="AO116" s="355"/>
      <c r="AP116" s="356"/>
      <c r="AQ116" s="355"/>
      <c r="AR116" s="355"/>
      <c r="AS116" s="356"/>
      <c r="AT116" s="355"/>
      <c r="AU116" s="355"/>
      <c r="AV116" s="356"/>
      <c r="AW116" s="355"/>
      <c r="AX116" s="355"/>
      <c r="AY116" s="356"/>
      <c r="AZ116" s="355"/>
      <c r="BA116" s="364"/>
      <c r="BB116" s="30"/>
    </row>
    <row r="117" spans="1:54">
      <c r="A117" s="363"/>
      <c r="B117" s="355"/>
      <c r="C117" s="355"/>
      <c r="D117" s="368"/>
      <c r="E117" s="355"/>
      <c r="F117" s="356"/>
      <c r="G117" s="355"/>
      <c r="H117" s="355"/>
      <c r="I117" s="356"/>
      <c r="J117" s="355"/>
      <c r="K117" s="355"/>
      <c r="L117" s="356"/>
      <c r="M117" s="355"/>
      <c r="N117" s="355"/>
      <c r="O117" s="356"/>
      <c r="P117" s="355"/>
      <c r="Q117" s="355"/>
      <c r="R117" s="356"/>
      <c r="S117" s="355"/>
      <c r="T117" s="355"/>
      <c r="U117" s="356"/>
      <c r="V117" s="355"/>
      <c r="W117" s="355"/>
      <c r="X117" s="356"/>
      <c r="Y117" s="355"/>
      <c r="Z117" s="355"/>
      <c r="AA117" s="356"/>
      <c r="AB117" s="355"/>
      <c r="AC117" s="355"/>
      <c r="AD117" s="356"/>
      <c r="AE117" s="355"/>
      <c r="AF117" s="355"/>
      <c r="AG117" s="356"/>
      <c r="AH117" s="355"/>
      <c r="AI117" s="355"/>
      <c r="AJ117" s="356"/>
      <c r="AK117" s="355"/>
      <c r="AL117" s="355"/>
      <c r="AM117" s="356"/>
      <c r="AN117" s="355"/>
      <c r="AO117" s="355"/>
      <c r="AP117" s="356"/>
      <c r="AQ117" s="355"/>
      <c r="AR117" s="355"/>
      <c r="AS117" s="356"/>
      <c r="AT117" s="355"/>
      <c r="AU117" s="355"/>
      <c r="AV117" s="356"/>
      <c r="AW117" s="355"/>
      <c r="AX117" s="355"/>
      <c r="AY117" s="356"/>
      <c r="AZ117" s="355"/>
      <c r="BA117" s="364"/>
      <c r="BB117" s="30"/>
    </row>
    <row r="118" spans="1:54">
      <c r="A118" s="363"/>
      <c r="B118" s="355"/>
      <c r="C118" s="355"/>
      <c r="D118" s="368"/>
      <c r="E118" s="355"/>
      <c r="F118" s="356"/>
      <c r="G118" s="355"/>
      <c r="H118" s="355"/>
      <c r="I118" s="356"/>
      <c r="J118" s="355"/>
      <c r="K118" s="355"/>
      <c r="L118" s="356"/>
      <c r="M118" s="355"/>
      <c r="N118" s="355"/>
      <c r="O118" s="356"/>
      <c r="P118" s="355"/>
      <c r="Q118" s="355"/>
      <c r="R118" s="356"/>
      <c r="S118" s="355"/>
      <c r="T118" s="355"/>
      <c r="U118" s="356"/>
      <c r="V118" s="355"/>
      <c r="W118" s="355"/>
      <c r="X118" s="356"/>
      <c r="Y118" s="355"/>
      <c r="Z118" s="355"/>
      <c r="AA118" s="356"/>
      <c r="AB118" s="355"/>
      <c r="AC118" s="355"/>
      <c r="AD118" s="356"/>
      <c r="AE118" s="355"/>
      <c r="AF118" s="355"/>
      <c r="AG118" s="356"/>
      <c r="AH118" s="355"/>
      <c r="AI118" s="355"/>
      <c r="AJ118" s="356"/>
      <c r="AK118" s="355"/>
      <c r="AL118" s="355"/>
      <c r="AM118" s="356"/>
      <c r="AN118" s="355"/>
      <c r="AO118" s="355"/>
      <c r="AP118" s="356"/>
      <c r="AQ118" s="355"/>
      <c r="AR118" s="355"/>
      <c r="AS118" s="356"/>
      <c r="AT118" s="355"/>
      <c r="AU118" s="355"/>
      <c r="AV118" s="356"/>
      <c r="AW118" s="355"/>
      <c r="AX118" s="355"/>
      <c r="AY118" s="356"/>
      <c r="AZ118" s="355"/>
      <c r="BA118" s="364"/>
      <c r="BB118" s="30"/>
    </row>
    <row r="119" spans="1:54">
      <c r="A119" s="363"/>
      <c r="B119" s="355"/>
      <c r="C119" s="355"/>
      <c r="D119" s="368"/>
      <c r="E119" s="355"/>
      <c r="F119" s="356"/>
      <c r="G119" s="355"/>
      <c r="H119" s="355"/>
      <c r="I119" s="356"/>
      <c r="J119" s="355"/>
      <c r="K119" s="355"/>
      <c r="L119" s="356"/>
      <c r="M119" s="355"/>
      <c r="N119" s="355"/>
      <c r="O119" s="356"/>
      <c r="P119" s="355"/>
      <c r="Q119" s="355"/>
      <c r="R119" s="356"/>
      <c r="S119" s="355"/>
      <c r="T119" s="355"/>
      <c r="U119" s="356"/>
      <c r="V119" s="355"/>
      <c r="W119" s="355"/>
      <c r="X119" s="356"/>
      <c r="Y119" s="355"/>
      <c r="Z119" s="355"/>
      <c r="AA119" s="356"/>
      <c r="AB119" s="355"/>
      <c r="AC119" s="355"/>
      <c r="AD119" s="356"/>
      <c r="AE119" s="355"/>
      <c r="AF119" s="355"/>
      <c r="AG119" s="356"/>
      <c r="AH119" s="355"/>
      <c r="AI119" s="355"/>
      <c r="AJ119" s="356"/>
      <c r="AK119" s="355"/>
      <c r="AL119" s="355"/>
      <c r="AM119" s="356"/>
      <c r="AN119" s="355"/>
      <c r="AO119" s="355"/>
      <c r="AP119" s="356"/>
      <c r="AQ119" s="355"/>
      <c r="AR119" s="355"/>
      <c r="AS119" s="356"/>
      <c r="AT119" s="355"/>
      <c r="AU119" s="355"/>
      <c r="AV119" s="356"/>
      <c r="AW119" s="355"/>
      <c r="AX119" s="355"/>
      <c r="AY119" s="356"/>
      <c r="AZ119" s="355"/>
      <c r="BA119" s="364"/>
      <c r="BB119" s="30"/>
    </row>
    <row r="120" spans="1:54">
      <c r="A120" s="363"/>
      <c r="B120" s="355"/>
      <c r="C120" s="355"/>
      <c r="D120" s="368"/>
      <c r="E120" s="355"/>
      <c r="F120" s="356"/>
      <c r="G120" s="355"/>
      <c r="H120" s="355"/>
      <c r="I120" s="356"/>
      <c r="J120" s="355"/>
      <c r="K120" s="355"/>
      <c r="L120" s="356"/>
      <c r="M120" s="355"/>
      <c r="N120" s="355"/>
      <c r="O120" s="356"/>
      <c r="P120" s="355"/>
      <c r="Q120" s="355"/>
      <c r="R120" s="356"/>
      <c r="S120" s="355"/>
      <c r="T120" s="355"/>
      <c r="U120" s="356"/>
      <c r="V120" s="355"/>
      <c r="W120" s="355"/>
      <c r="X120" s="356"/>
      <c r="Y120" s="355"/>
      <c r="Z120" s="355"/>
      <c r="AA120" s="356"/>
      <c r="AB120" s="355"/>
      <c r="AC120" s="355"/>
      <c r="AD120" s="356"/>
      <c r="AE120" s="355"/>
      <c r="AF120" s="355"/>
      <c r="AG120" s="356"/>
      <c r="AH120" s="355"/>
      <c r="AI120" s="355"/>
      <c r="AJ120" s="356"/>
      <c r="AK120" s="355"/>
      <c r="AL120" s="355"/>
      <c r="AM120" s="356"/>
      <c r="AN120" s="355"/>
      <c r="AO120" s="355"/>
      <c r="AP120" s="356"/>
      <c r="AQ120" s="355"/>
      <c r="AR120" s="355"/>
      <c r="AS120" s="356"/>
      <c r="AT120" s="355"/>
      <c r="AU120" s="355"/>
      <c r="AV120" s="356"/>
      <c r="AW120" s="355"/>
      <c r="AX120" s="355"/>
      <c r="AY120" s="356"/>
      <c r="AZ120" s="355"/>
      <c r="BA120" s="364"/>
      <c r="BB120" s="30"/>
    </row>
    <row r="121" spans="1:54">
      <c r="A121" s="363"/>
      <c r="B121" s="355"/>
      <c r="C121" s="355"/>
      <c r="D121" s="368"/>
      <c r="E121" s="355"/>
      <c r="F121" s="356"/>
      <c r="G121" s="355"/>
      <c r="H121" s="355"/>
      <c r="I121" s="356"/>
      <c r="J121" s="355"/>
      <c r="K121" s="355"/>
      <c r="L121" s="356"/>
      <c r="M121" s="355"/>
      <c r="N121" s="355"/>
      <c r="O121" s="356"/>
      <c r="P121" s="355"/>
      <c r="Q121" s="355"/>
      <c r="R121" s="356"/>
      <c r="S121" s="355"/>
      <c r="T121" s="355"/>
      <c r="U121" s="356"/>
      <c r="V121" s="355"/>
      <c r="W121" s="355"/>
      <c r="X121" s="356"/>
      <c r="Y121" s="355"/>
      <c r="Z121" s="355"/>
      <c r="AA121" s="356"/>
      <c r="AB121" s="355"/>
      <c r="AC121" s="355"/>
      <c r="AD121" s="356"/>
      <c r="AE121" s="355"/>
      <c r="AF121" s="355"/>
      <c r="AG121" s="356"/>
      <c r="AH121" s="355"/>
      <c r="AI121" s="355"/>
      <c r="AJ121" s="356"/>
      <c r="AK121" s="355"/>
      <c r="AL121" s="355"/>
      <c r="AM121" s="356"/>
      <c r="AN121" s="355"/>
      <c r="AO121" s="355"/>
      <c r="AP121" s="356"/>
      <c r="AQ121" s="355"/>
      <c r="AR121" s="355"/>
      <c r="AS121" s="356"/>
      <c r="AT121" s="355"/>
      <c r="AU121" s="355"/>
      <c r="AV121" s="356"/>
      <c r="AW121" s="355"/>
      <c r="AX121" s="355"/>
      <c r="AY121" s="356"/>
      <c r="AZ121" s="355"/>
      <c r="BA121" s="364"/>
      <c r="BB121" s="30"/>
    </row>
    <row r="122" spans="1:54">
      <c r="A122" s="363"/>
      <c r="B122" s="355"/>
      <c r="C122" s="355"/>
      <c r="D122" s="368"/>
      <c r="E122" s="355"/>
      <c r="F122" s="356"/>
      <c r="G122" s="355"/>
      <c r="H122" s="355"/>
      <c r="I122" s="356"/>
      <c r="J122" s="355"/>
      <c r="K122" s="355"/>
      <c r="L122" s="356"/>
      <c r="M122" s="355"/>
      <c r="N122" s="355"/>
      <c r="O122" s="356"/>
      <c r="P122" s="355"/>
      <c r="Q122" s="355"/>
      <c r="R122" s="356"/>
      <c r="S122" s="355"/>
      <c r="T122" s="355"/>
      <c r="U122" s="356"/>
      <c r="V122" s="355"/>
      <c r="W122" s="355"/>
      <c r="X122" s="356"/>
      <c r="Y122" s="355"/>
      <c r="Z122" s="355"/>
      <c r="AA122" s="356"/>
      <c r="AB122" s="355"/>
      <c r="AC122" s="355"/>
      <c r="AD122" s="356"/>
      <c r="AE122" s="355"/>
      <c r="AF122" s="355"/>
      <c r="AG122" s="356"/>
      <c r="AH122" s="355"/>
      <c r="AI122" s="355"/>
      <c r="AJ122" s="356"/>
      <c r="AK122" s="355"/>
      <c r="AL122" s="355"/>
      <c r="AM122" s="356"/>
      <c r="AN122" s="355"/>
      <c r="AO122" s="355"/>
      <c r="AP122" s="356"/>
      <c r="AQ122" s="355"/>
      <c r="AR122" s="355"/>
      <c r="AS122" s="356"/>
      <c r="AT122" s="355"/>
      <c r="AU122" s="355"/>
      <c r="AV122" s="356"/>
      <c r="AW122" s="355"/>
      <c r="AX122" s="355"/>
      <c r="AY122" s="356"/>
      <c r="AZ122" s="355"/>
      <c r="BA122" s="364"/>
      <c r="BB122" s="30"/>
    </row>
    <row r="123" spans="1:54">
      <c r="A123" s="363"/>
      <c r="B123" s="355"/>
      <c r="C123" s="355"/>
      <c r="D123" s="368"/>
      <c r="E123" s="355"/>
      <c r="F123" s="356"/>
      <c r="G123" s="355"/>
      <c r="H123" s="355"/>
      <c r="I123" s="356"/>
      <c r="J123" s="355"/>
      <c r="K123" s="355"/>
      <c r="L123" s="356"/>
      <c r="M123" s="355"/>
      <c r="N123" s="355"/>
      <c r="O123" s="356"/>
      <c r="P123" s="355"/>
      <c r="Q123" s="355"/>
      <c r="R123" s="356"/>
      <c r="S123" s="355"/>
      <c r="T123" s="355"/>
      <c r="U123" s="356"/>
      <c r="V123" s="355"/>
      <c r="W123" s="355"/>
      <c r="X123" s="356"/>
      <c r="Y123" s="355"/>
      <c r="Z123" s="355"/>
      <c r="AA123" s="356"/>
      <c r="AB123" s="355"/>
      <c r="AC123" s="355"/>
      <c r="AD123" s="356"/>
      <c r="AE123" s="355"/>
      <c r="AF123" s="355"/>
      <c r="AG123" s="356"/>
      <c r="AH123" s="355"/>
      <c r="AI123" s="355"/>
      <c r="AJ123" s="356"/>
      <c r="AK123" s="355"/>
      <c r="AL123" s="355"/>
      <c r="AM123" s="356"/>
      <c r="AN123" s="355"/>
      <c r="AO123" s="355"/>
      <c r="AP123" s="356"/>
      <c r="AQ123" s="355"/>
      <c r="AR123" s="355"/>
      <c r="AS123" s="356"/>
      <c r="AT123" s="355"/>
      <c r="AU123" s="355"/>
      <c r="AV123" s="356"/>
      <c r="AW123" s="355"/>
      <c r="AX123" s="355"/>
      <c r="AY123" s="356"/>
      <c r="AZ123" s="355"/>
      <c r="BA123" s="364"/>
      <c r="BB123" s="30"/>
    </row>
    <row r="124" spans="1:54">
      <c r="A124" s="363"/>
      <c r="B124" s="355"/>
      <c r="C124" s="355"/>
      <c r="D124" s="368"/>
      <c r="E124" s="355"/>
      <c r="F124" s="356"/>
      <c r="G124" s="355"/>
      <c r="H124" s="355"/>
      <c r="I124" s="356"/>
      <c r="J124" s="355"/>
      <c r="K124" s="355"/>
      <c r="L124" s="356"/>
      <c r="M124" s="355"/>
      <c r="N124" s="355"/>
      <c r="O124" s="356"/>
      <c r="P124" s="355"/>
      <c r="Q124" s="355"/>
      <c r="R124" s="356"/>
      <c r="S124" s="355"/>
      <c r="T124" s="355"/>
      <c r="U124" s="356"/>
      <c r="V124" s="355"/>
      <c r="W124" s="355"/>
      <c r="X124" s="356"/>
      <c r="Y124" s="355"/>
      <c r="Z124" s="355"/>
      <c r="AA124" s="356"/>
      <c r="AB124" s="355"/>
      <c r="AC124" s="355"/>
      <c r="AD124" s="356"/>
      <c r="AE124" s="355"/>
      <c r="AF124" s="355"/>
      <c r="AG124" s="356"/>
      <c r="AH124" s="355"/>
      <c r="AI124" s="355"/>
      <c r="AJ124" s="356"/>
      <c r="AK124" s="355"/>
      <c r="AL124" s="355"/>
      <c r="AM124" s="356"/>
      <c r="AN124" s="355"/>
      <c r="AO124" s="355"/>
      <c r="AP124" s="356"/>
      <c r="AQ124" s="355"/>
      <c r="AR124" s="355"/>
      <c r="AS124" s="356"/>
      <c r="AT124" s="355"/>
      <c r="AU124" s="355"/>
      <c r="AV124" s="356"/>
      <c r="AW124" s="355"/>
      <c r="AX124" s="355"/>
      <c r="AY124" s="356"/>
      <c r="AZ124" s="355"/>
      <c r="BA124" s="364"/>
      <c r="BB124" s="30"/>
    </row>
    <row r="125" spans="1:54">
      <c r="A125" s="363"/>
      <c r="B125" s="355"/>
      <c r="C125" s="355"/>
      <c r="D125" s="368"/>
      <c r="E125" s="355"/>
      <c r="F125" s="356"/>
      <c r="G125" s="355"/>
      <c r="H125" s="355"/>
      <c r="I125" s="356"/>
      <c r="J125" s="355"/>
      <c r="K125" s="355"/>
      <c r="L125" s="356"/>
      <c r="M125" s="355"/>
      <c r="N125" s="355"/>
      <c r="O125" s="356"/>
      <c r="P125" s="355"/>
      <c r="Q125" s="355"/>
      <c r="R125" s="356"/>
      <c r="S125" s="355"/>
      <c r="T125" s="355"/>
      <c r="U125" s="356"/>
      <c r="V125" s="355"/>
      <c r="W125" s="355"/>
      <c r="X125" s="356"/>
      <c r="Y125" s="355"/>
      <c r="Z125" s="355"/>
      <c r="AA125" s="356"/>
      <c r="AB125" s="355"/>
      <c r="AC125" s="355"/>
      <c r="AD125" s="356"/>
      <c r="AE125" s="355"/>
      <c r="AF125" s="355"/>
      <c r="AG125" s="356"/>
      <c r="AH125" s="355"/>
      <c r="AI125" s="355"/>
      <c r="AJ125" s="356"/>
      <c r="AK125" s="355"/>
      <c r="AL125" s="355"/>
      <c r="AM125" s="356"/>
      <c r="AN125" s="355"/>
      <c r="AO125" s="355"/>
      <c r="AP125" s="356"/>
      <c r="AQ125" s="355"/>
      <c r="AR125" s="355"/>
      <c r="AS125" s="356"/>
      <c r="AT125" s="355"/>
      <c r="AU125" s="355"/>
      <c r="AV125" s="356"/>
      <c r="AW125" s="355"/>
      <c r="AX125" s="355"/>
      <c r="AY125" s="356"/>
      <c r="AZ125" s="355"/>
      <c r="BA125" s="364"/>
      <c r="BB125" s="30"/>
    </row>
    <row r="126" spans="1:54">
      <c r="A126" s="363"/>
      <c r="B126" s="355"/>
      <c r="C126" s="355"/>
      <c r="D126" s="368"/>
      <c r="E126" s="355"/>
      <c r="F126" s="356"/>
      <c r="G126" s="355"/>
      <c r="H126" s="355"/>
      <c r="I126" s="356"/>
      <c r="J126" s="355"/>
      <c r="K126" s="355"/>
      <c r="L126" s="356"/>
      <c r="M126" s="355"/>
      <c r="N126" s="355"/>
      <c r="O126" s="356"/>
      <c r="P126" s="355"/>
      <c r="Q126" s="355"/>
      <c r="R126" s="356"/>
      <c r="S126" s="355"/>
      <c r="T126" s="355"/>
      <c r="U126" s="356"/>
      <c r="V126" s="355"/>
      <c r="W126" s="355"/>
      <c r="X126" s="356"/>
      <c r="Y126" s="355"/>
      <c r="Z126" s="355"/>
      <c r="AA126" s="356"/>
      <c r="AB126" s="355"/>
      <c r="AC126" s="355"/>
      <c r="AD126" s="356"/>
      <c r="AE126" s="355"/>
      <c r="AF126" s="355"/>
      <c r="AG126" s="356"/>
      <c r="AH126" s="355"/>
      <c r="AI126" s="355"/>
      <c r="AJ126" s="356"/>
      <c r="AK126" s="355"/>
      <c r="AL126" s="355"/>
      <c r="AM126" s="356"/>
      <c r="AN126" s="355"/>
      <c r="AO126" s="355"/>
      <c r="AP126" s="356"/>
      <c r="AQ126" s="355"/>
      <c r="AR126" s="355"/>
      <c r="AS126" s="356"/>
      <c r="AT126" s="355"/>
      <c r="AU126" s="355"/>
      <c r="AV126" s="356"/>
      <c r="AW126" s="355"/>
      <c r="AX126" s="355"/>
      <c r="AY126" s="356"/>
      <c r="AZ126" s="355"/>
      <c r="BA126" s="364"/>
      <c r="BB126" s="30"/>
    </row>
    <row r="127" spans="1:54">
      <c r="A127" s="363"/>
      <c r="B127" s="355"/>
      <c r="C127" s="355"/>
      <c r="D127" s="368"/>
      <c r="E127" s="355"/>
      <c r="F127" s="356"/>
      <c r="G127" s="355"/>
      <c r="H127" s="355"/>
      <c r="I127" s="356"/>
      <c r="J127" s="355"/>
      <c r="K127" s="355"/>
      <c r="L127" s="356"/>
      <c r="M127" s="355"/>
      <c r="N127" s="355"/>
      <c r="O127" s="356"/>
      <c r="P127" s="355"/>
      <c r="Q127" s="355"/>
      <c r="R127" s="356"/>
      <c r="S127" s="355"/>
      <c r="T127" s="355"/>
      <c r="U127" s="356"/>
      <c r="V127" s="355"/>
      <c r="W127" s="355"/>
      <c r="X127" s="356"/>
      <c r="Y127" s="355"/>
      <c r="Z127" s="355"/>
      <c r="AA127" s="356"/>
      <c r="AB127" s="355"/>
      <c r="AC127" s="355"/>
      <c r="AD127" s="356"/>
      <c r="AE127" s="355"/>
      <c r="AF127" s="355"/>
      <c r="AG127" s="356"/>
      <c r="AH127" s="355"/>
      <c r="AI127" s="355"/>
      <c r="AJ127" s="356"/>
      <c r="AK127" s="355"/>
      <c r="AL127" s="355"/>
      <c r="AM127" s="356"/>
      <c r="AN127" s="355"/>
      <c r="AO127" s="355"/>
      <c r="AP127" s="356"/>
      <c r="AQ127" s="355"/>
      <c r="AR127" s="355"/>
      <c r="AS127" s="356"/>
      <c r="AT127" s="355"/>
      <c r="AU127" s="355"/>
      <c r="AV127" s="356"/>
      <c r="AW127" s="355"/>
      <c r="AX127" s="355"/>
      <c r="AY127" s="356"/>
      <c r="AZ127" s="355"/>
      <c r="BA127" s="364"/>
      <c r="BB127" s="30"/>
    </row>
    <row r="128" spans="1:54">
      <c r="A128" s="363"/>
      <c r="B128" s="355"/>
      <c r="C128" s="355"/>
      <c r="D128" s="368"/>
      <c r="E128" s="355"/>
      <c r="F128" s="356"/>
      <c r="G128" s="355"/>
      <c r="H128" s="355"/>
      <c r="I128" s="356"/>
      <c r="J128" s="355"/>
      <c r="K128" s="355"/>
      <c r="L128" s="356"/>
      <c r="M128" s="355"/>
      <c r="N128" s="355"/>
      <c r="O128" s="356"/>
      <c r="P128" s="355"/>
      <c r="Q128" s="355"/>
      <c r="R128" s="356"/>
      <c r="S128" s="355"/>
      <c r="T128" s="355"/>
      <c r="U128" s="356"/>
      <c r="V128" s="355"/>
      <c r="W128" s="355"/>
      <c r="X128" s="356"/>
      <c r="Y128" s="355"/>
      <c r="Z128" s="355"/>
      <c r="AA128" s="356"/>
      <c r="AB128" s="355"/>
      <c r="AC128" s="355"/>
      <c r="AD128" s="356"/>
      <c r="AE128" s="355"/>
      <c r="AF128" s="355"/>
      <c r="AG128" s="356"/>
      <c r="AH128" s="355"/>
      <c r="AI128" s="355"/>
      <c r="AJ128" s="356"/>
      <c r="AK128" s="355"/>
      <c r="AL128" s="355"/>
      <c r="AM128" s="356"/>
      <c r="AN128" s="355"/>
      <c r="AO128" s="355"/>
      <c r="AP128" s="356"/>
      <c r="AQ128" s="355"/>
      <c r="AR128" s="355"/>
      <c r="AS128" s="356"/>
      <c r="AT128" s="355"/>
      <c r="AU128" s="355"/>
      <c r="AV128" s="356"/>
      <c r="AW128" s="355"/>
      <c r="AX128" s="355"/>
      <c r="AY128" s="356"/>
      <c r="AZ128" s="355"/>
      <c r="BA128" s="364"/>
      <c r="BB128" s="30"/>
    </row>
    <row r="129" spans="1:54">
      <c r="A129" s="363"/>
      <c r="B129" s="355"/>
      <c r="C129" s="355"/>
      <c r="D129" s="368"/>
      <c r="E129" s="355"/>
      <c r="F129" s="356"/>
      <c r="G129" s="355"/>
      <c r="H129" s="355"/>
      <c r="I129" s="356"/>
      <c r="J129" s="355"/>
      <c r="K129" s="355"/>
      <c r="L129" s="356"/>
      <c r="M129" s="355"/>
      <c r="N129" s="355"/>
      <c r="O129" s="356"/>
      <c r="P129" s="355"/>
      <c r="Q129" s="355"/>
      <c r="R129" s="356"/>
      <c r="S129" s="355"/>
      <c r="T129" s="355"/>
      <c r="U129" s="356"/>
      <c r="V129" s="355"/>
      <c r="W129" s="355"/>
      <c r="X129" s="356"/>
      <c r="Y129" s="355"/>
      <c r="Z129" s="355"/>
      <c r="AA129" s="356"/>
      <c r="AB129" s="355"/>
      <c r="AC129" s="355"/>
      <c r="AD129" s="356"/>
      <c r="AE129" s="355"/>
      <c r="AF129" s="355"/>
      <c r="AG129" s="356"/>
      <c r="AH129" s="355"/>
      <c r="AI129" s="355"/>
      <c r="AJ129" s="356"/>
      <c r="AK129" s="355"/>
      <c r="AL129" s="355"/>
      <c r="AM129" s="356"/>
      <c r="AN129" s="355"/>
      <c r="AO129" s="355"/>
      <c r="AP129" s="356"/>
      <c r="AQ129" s="355"/>
      <c r="AR129" s="355"/>
      <c r="AS129" s="356"/>
      <c r="AT129" s="355"/>
      <c r="AU129" s="355"/>
      <c r="AV129" s="356"/>
      <c r="AW129" s="355"/>
      <c r="AX129" s="355"/>
      <c r="AY129" s="356"/>
      <c r="AZ129" s="355"/>
      <c r="BA129" s="364"/>
      <c r="BB129" s="30"/>
    </row>
    <row r="130" spans="1:54">
      <c r="A130" s="363"/>
      <c r="B130" s="355"/>
      <c r="C130" s="355"/>
      <c r="D130" s="368"/>
      <c r="E130" s="355"/>
      <c r="F130" s="356"/>
      <c r="G130" s="355"/>
      <c r="H130" s="355"/>
      <c r="I130" s="356"/>
      <c r="J130" s="355"/>
      <c r="K130" s="355"/>
      <c r="L130" s="356"/>
      <c r="M130" s="355"/>
      <c r="N130" s="355"/>
      <c r="O130" s="356"/>
      <c r="P130" s="355"/>
      <c r="Q130" s="355"/>
      <c r="R130" s="356"/>
      <c r="S130" s="355"/>
      <c r="T130" s="355"/>
      <c r="U130" s="356"/>
      <c r="V130" s="355"/>
      <c r="W130" s="355"/>
      <c r="X130" s="356"/>
      <c r="Y130" s="355"/>
      <c r="Z130" s="355"/>
      <c r="AA130" s="356"/>
      <c r="AB130" s="355"/>
      <c r="AC130" s="355"/>
      <c r="AD130" s="356"/>
      <c r="AE130" s="355"/>
      <c r="AF130" s="355"/>
      <c r="AG130" s="356"/>
      <c r="AH130" s="355"/>
      <c r="AI130" s="355"/>
      <c r="AJ130" s="356"/>
      <c r="AK130" s="355"/>
      <c r="AL130" s="355"/>
      <c r="AM130" s="356"/>
      <c r="AN130" s="355"/>
      <c r="AO130" s="355"/>
      <c r="AP130" s="356"/>
      <c r="AQ130" s="355"/>
      <c r="AR130" s="355"/>
      <c r="AS130" s="356"/>
      <c r="AT130" s="355"/>
      <c r="AU130" s="355"/>
      <c r="AV130" s="356"/>
      <c r="AW130" s="355"/>
      <c r="AX130" s="355"/>
      <c r="AY130" s="356"/>
      <c r="AZ130" s="355"/>
      <c r="BA130" s="364"/>
      <c r="BB130" s="30"/>
    </row>
    <row r="131" spans="1:54">
      <c r="A131" s="363"/>
      <c r="B131" s="355"/>
      <c r="C131" s="355"/>
      <c r="D131" s="368"/>
      <c r="E131" s="355"/>
      <c r="F131" s="356"/>
      <c r="G131" s="355"/>
      <c r="H131" s="355"/>
      <c r="I131" s="356"/>
      <c r="J131" s="355"/>
      <c r="K131" s="355"/>
      <c r="L131" s="356"/>
      <c r="M131" s="355"/>
      <c r="N131" s="355"/>
      <c r="O131" s="356"/>
      <c r="P131" s="355"/>
      <c r="Q131" s="355"/>
      <c r="R131" s="356"/>
      <c r="S131" s="355"/>
      <c r="T131" s="355"/>
      <c r="U131" s="356"/>
      <c r="V131" s="355"/>
      <c r="W131" s="355"/>
      <c r="X131" s="356"/>
      <c r="Y131" s="355"/>
      <c r="Z131" s="355"/>
      <c r="AA131" s="356"/>
      <c r="AB131" s="355"/>
      <c r="AC131" s="355"/>
      <c r="AD131" s="356"/>
      <c r="AE131" s="355"/>
      <c r="AF131" s="355"/>
      <c r="AG131" s="356"/>
      <c r="AH131" s="355"/>
      <c r="AI131" s="355"/>
      <c r="AJ131" s="356"/>
      <c r="AK131" s="355"/>
      <c r="AL131" s="355"/>
      <c r="AM131" s="356"/>
      <c r="AN131" s="355"/>
      <c r="AO131" s="355"/>
      <c r="AP131" s="356"/>
      <c r="AQ131" s="355"/>
      <c r="AR131" s="355"/>
      <c r="AS131" s="356"/>
      <c r="AT131" s="355"/>
      <c r="AU131" s="355"/>
      <c r="AV131" s="356"/>
      <c r="AW131" s="355"/>
      <c r="AX131" s="355"/>
      <c r="AY131" s="356"/>
      <c r="AZ131" s="355"/>
      <c r="BA131" s="364"/>
      <c r="BB131" s="30"/>
    </row>
    <row r="132" spans="1:54">
      <c r="A132" s="363"/>
      <c r="B132" s="355"/>
      <c r="C132" s="355"/>
      <c r="D132" s="368"/>
      <c r="E132" s="355"/>
      <c r="F132" s="356"/>
      <c r="G132" s="355"/>
      <c r="H132" s="355"/>
      <c r="I132" s="356"/>
      <c r="J132" s="355"/>
      <c r="K132" s="355"/>
      <c r="L132" s="356"/>
      <c r="M132" s="355"/>
      <c r="N132" s="355"/>
      <c r="O132" s="356"/>
      <c r="P132" s="355"/>
      <c r="Q132" s="355"/>
      <c r="R132" s="356"/>
      <c r="S132" s="355"/>
      <c r="T132" s="355"/>
      <c r="U132" s="356"/>
      <c r="V132" s="355"/>
      <c r="W132" s="355"/>
      <c r="X132" s="356"/>
      <c r="Y132" s="355"/>
      <c r="Z132" s="355"/>
      <c r="AA132" s="356"/>
      <c r="AB132" s="355"/>
      <c r="AC132" s="355"/>
      <c r="AD132" s="356"/>
      <c r="AE132" s="355"/>
      <c r="AF132" s="355"/>
      <c r="AG132" s="356"/>
      <c r="AH132" s="355"/>
      <c r="AI132" s="355"/>
      <c r="AJ132" s="356"/>
      <c r="AK132" s="355"/>
      <c r="AL132" s="355"/>
      <c r="AM132" s="356"/>
      <c r="AN132" s="355"/>
      <c r="AO132" s="355"/>
      <c r="AP132" s="356"/>
      <c r="AQ132" s="355"/>
      <c r="AR132" s="355"/>
      <c r="AS132" s="356"/>
      <c r="AT132" s="355"/>
      <c r="AU132" s="355"/>
      <c r="AV132" s="356"/>
      <c r="AW132" s="355"/>
      <c r="AX132" s="355"/>
      <c r="AY132" s="356"/>
      <c r="AZ132" s="355"/>
      <c r="BA132" s="364"/>
      <c r="BB132" s="30"/>
    </row>
    <row r="133" spans="1:54">
      <c r="A133" s="363"/>
      <c r="B133" s="355"/>
      <c r="C133" s="355"/>
      <c r="D133" s="368"/>
      <c r="E133" s="355"/>
      <c r="F133" s="356"/>
      <c r="G133" s="355"/>
      <c r="H133" s="355"/>
      <c r="I133" s="356"/>
      <c r="J133" s="355"/>
      <c r="K133" s="355"/>
      <c r="L133" s="356"/>
      <c r="M133" s="355"/>
      <c r="N133" s="355"/>
      <c r="O133" s="356"/>
      <c r="P133" s="355"/>
      <c r="Q133" s="355"/>
      <c r="R133" s="356"/>
      <c r="S133" s="355"/>
      <c r="T133" s="355"/>
      <c r="U133" s="356"/>
      <c r="V133" s="355"/>
      <c r="W133" s="355"/>
      <c r="X133" s="356"/>
      <c r="Y133" s="355"/>
      <c r="Z133" s="355"/>
      <c r="AA133" s="356"/>
      <c r="AB133" s="355"/>
      <c r="AC133" s="355"/>
      <c r="AD133" s="356"/>
      <c r="AE133" s="355"/>
      <c r="AF133" s="355"/>
      <c r="AG133" s="356"/>
      <c r="AH133" s="355"/>
      <c r="AI133" s="355"/>
      <c r="AJ133" s="356"/>
      <c r="AK133" s="355"/>
      <c r="AL133" s="355"/>
      <c r="AM133" s="356"/>
      <c r="AN133" s="355"/>
      <c r="AO133" s="355"/>
      <c r="AP133" s="356"/>
      <c r="AQ133" s="355"/>
      <c r="AR133" s="355"/>
      <c r="AS133" s="356"/>
      <c r="AT133" s="355"/>
      <c r="AU133" s="355"/>
      <c r="AV133" s="356"/>
      <c r="AW133" s="355"/>
      <c r="AX133" s="355"/>
      <c r="AY133" s="356"/>
      <c r="AZ133" s="355"/>
      <c r="BA133" s="364"/>
      <c r="BB133" s="30"/>
    </row>
    <row r="134" spans="1:54">
      <c r="A134" s="363"/>
      <c r="B134" s="355"/>
      <c r="C134" s="355"/>
      <c r="D134" s="368"/>
      <c r="E134" s="355"/>
      <c r="F134" s="356"/>
      <c r="G134" s="355"/>
      <c r="H134" s="355"/>
      <c r="I134" s="356"/>
      <c r="J134" s="355"/>
      <c r="K134" s="355"/>
      <c r="L134" s="356"/>
      <c r="M134" s="355"/>
      <c r="N134" s="355"/>
      <c r="O134" s="356"/>
      <c r="P134" s="355"/>
      <c r="Q134" s="355"/>
      <c r="R134" s="356"/>
      <c r="S134" s="355"/>
      <c r="T134" s="355"/>
      <c r="U134" s="356"/>
      <c r="V134" s="355"/>
      <c r="W134" s="355"/>
      <c r="X134" s="356"/>
      <c r="Y134" s="355"/>
      <c r="Z134" s="355"/>
      <c r="AA134" s="356"/>
      <c r="AB134" s="355"/>
      <c r="AC134" s="355"/>
      <c r="AD134" s="356"/>
      <c r="AE134" s="355"/>
      <c r="AF134" s="355"/>
      <c r="AG134" s="356"/>
      <c r="AH134" s="355"/>
      <c r="AI134" s="355"/>
      <c r="AJ134" s="356"/>
      <c r="AK134" s="355"/>
      <c r="AL134" s="355"/>
      <c r="AM134" s="356"/>
      <c r="AN134" s="355"/>
      <c r="AO134" s="355"/>
      <c r="AP134" s="356"/>
      <c r="AQ134" s="355"/>
      <c r="AR134" s="355"/>
      <c r="AS134" s="356"/>
      <c r="AT134" s="355"/>
      <c r="AU134" s="355"/>
      <c r="AV134" s="356"/>
      <c r="AW134" s="355"/>
      <c r="AX134" s="355"/>
      <c r="AY134" s="356"/>
      <c r="AZ134" s="355"/>
      <c r="BA134" s="364"/>
      <c r="BB134" s="30"/>
    </row>
    <row r="135" spans="1:54">
      <c r="A135" s="363"/>
      <c r="B135" s="355"/>
      <c r="C135" s="355"/>
      <c r="D135" s="368"/>
      <c r="E135" s="355"/>
      <c r="F135" s="356"/>
      <c r="G135" s="355"/>
      <c r="H135" s="355"/>
      <c r="I135" s="356"/>
      <c r="J135" s="355"/>
      <c r="K135" s="355"/>
      <c r="L135" s="356"/>
      <c r="M135" s="355"/>
      <c r="N135" s="355"/>
      <c r="O135" s="356"/>
      <c r="P135" s="355"/>
      <c r="Q135" s="355"/>
      <c r="R135" s="356"/>
      <c r="S135" s="355"/>
      <c r="T135" s="355"/>
      <c r="U135" s="356"/>
      <c r="V135" s="355"/>
      <c r="W135" s="355"/>
      <c r="X135" s="356"/>
      <c r="Y135" s="355"/>
      <c r="Z135" s="355"/>
      <c r="AA135" s="356"/>
      <c r="AB135" s="355"/>
      <c r="AC135" s="355"/>
      <c r="AD135" s="356"/>
      <c r="AE135" s="355"/>
      <c r="AF135" s="355"/>
      <c r="AG135" s="356"/>
      <c r="AH135" s="355"/>
      <c r="AI135" s="355"/>
      <c r="AJ135" s="356"/>
      <c r="AK135" s="355"/>
      <c r="AL135" s="355"/>
      <c r="AM135" s="356"/>
      <c r="AN135" s="355"/>
      <c r="AO135" s="355"/>
      <c r="AP135" s="356"/>
      <c r="AQ135" s="355"/>
      <c r="AR135" s="355"/>
      <c r="AS135" s="356"/>
      <c r="AT135" s="355"/>
      <c r="AU135" s="355"/>
      <c r="AV135" s="356"/>
      <c r="AW135" s="355"/>
      <c r="AX135" s="355"/>
      <c r="AY135" s="356"/>
      <c r="AZ135" s="355"/>
      <c r="BA135" s="364"/>
      <c r="BB135" s="30"/>
    </row>
    <row r="136" spans="1:54">
      <c r="A136" s="363"/>
      <c r="B136" s="355"/>
      <c r="C136" s="355"/>
      <c r="D136" s="368"/>
      <c r="E136" s="355"/>
      <c r="F136" s="356"/>
      <c r="G136" s="355"/>
      <c r="H136" s="355"/>
      <c r="I136" s="356"/>
      <c r="J136" s="355"/>
      <c r="K136" s="355"/>
      <c r="L136" s="356"/>
      <c r="M136" s="355"/>
      <c r="N136" s="355"/>
      <c r="O136" s="356"/>
      <c r="P136" s="355"/>
      <c r="Q136" s="355"/>
      <c r="R136" s="356"/>
      <c r="S136" s="355"/>
      <c r="T136" s="355"/>
      <c r="U136" s="356"/>
      <c r="V136" s="355"/>
      <c r="W136" s="355"/>
      <c r="X136" s="356"/>
      <c r="Y136" s="355"/>
      <c r="Z136" s="355"/>
      <c r="AA136" s="356"/>
      <c r="AB136" s="355"/>
      <c r="AC136" s="355"/>
      <c r="AD136" s="356"/>
      <c r="AE136" s="355"/>
      <c r="AF136" s="355"/>
      <c r="AG136" s="356"/>
      <c r="AH136" s="355"/>
      <c r="AI136" s="355"/>
      <c r="AJ136" s="356"/>
      <c r="AK136" s="355"/>
      <c r="AL136" s="355"/>
      <c r="AM136" s="356"/>
      <c r="AN136" s="355"/>
      <c r="AO136" s="355"/>
      <c r="AP136" s="356"/>
      <c r="AQ136" s="355"/>
      <c r="AR136" s="355"/>
      <c r="AS136" s="356"/>
      <c r="AT136" s="355"/>
      <c r="AU136" s="355"/>
      <c r="AV136" s="356"/>
      <c r="AW136" s="355"/>
      <c r="AX136" s="355"/>
      <c r="AY136" s="356"/>
      <c r="AZ136" s="355"/>
      <c r="BA136" s="364"/>
      <c r="BB136" s="30"/>
    </row>
    <row r="137" spans="1:54">
      <c r="A137" s="363"/>
      <c r="B137" s="355"/>
      <c r="C137" s="355"/>
      <c r="D137" s="368"/>
      <c r="E137" s="355"/>
      <c r="F137" s="356"/>
      <c r="G137" s="355"/>
      <c r="H137" s="355"/>
      <c r="I137" s="356"/>
      <c r="J137" s="355"/>
      <c r="K137" s="355"/>
      <c r="L137" s="356"/>
      <c r="M137" s="355"/>
      <c r="N137" s="355"/>
      <c r="O137" s="356"/>
      <c r="P137" s="355"/>
      <c r="Q137" s="355"/>
      <c r="R137" s="356"/>
      <c r="S137" s="355"/>
      <c r="T137" s="355"/>
      <c r="U137" s="356"/>
      <c r="V137" s="355"/>
      <c r="W137" s="355"/>
      <c r="X137" s="356"/>
      <c r="Y137" s="355"/>
      <c r="Z137" s="355"/>
      <c r="AA137" s="356"/>
      <c r="AB137" s="355"/>
      <c r="AC137" s="355"/>
      <c r="AD137" s="356"/>
      <c r="AE137" s="355"/>
      <c r="AF137" s="355"/>
      <c r="AG137" s="356"/>
      <c r="AH137" s="355"/>
      <c r="AI137" s="355"/>
      <c r="AJ137" s="356"/>
      <c r="AK137" s="355"/>
      <c r="AL137" s="355"/>
      <c r="AM137" s="356"/>
      <c r="AN137" s="355"/>
      <c r="AO137" s="355"/>
      <c r="AP137" s="356"/>
      <c r="AQ137" s="355"/>
      <c r="AR137" s="355"/>
      <c r="AS137" s="356"/>
      <c r="AT137" s="355"/>
      <c r="AU137" s="355"/>
      <c r="AV137" s="356"/>
      <c r="AW137" s="355"/>
      <c r="AX137" s="355"/>
      <c r="AY137" s="356"/>
      <c r="AZ137" s="355"/>
      <c r="BA137" s="364"/>
      <c r="BB137" s="30"/>
    </row>
    <row r="138" spans="1:54">
      <c r="A138" s="363"/>
      <c r="B138" s="355"/>
      <c r="C138" s="355"/>
      <c r="D138" s="368"/>
      <c r="E138" s="355"/>
      <c r="F138" s="356"/>
      <c r="G138" s="355"/>
      <c r="H138" s="355"/>
      <c r="I138" s="356"/>
      <c r="J138" s="355"/>
      <c r="K138" s="355"/>
      <c r="L138" s="356"/>
      <c r="M138" s="355"/>
      <c r="N138" s="355"/>
      <c r="O138" s="356"/>
      <c r="P138" s="355"/>
      <c r="Q138" s="355"/>
      <c r="R138" s="356"/>
      <c r="S138" s="355"/>
      <c r="T138" s="355"/>
      <c r="U138" s="356"/>
      <c r="V138" s="355"/>
      <c r="W138" s="355"/>
      <c r="X138" s="356"/>
      <c r="Y138" s="355"/>
      <c r="Z138" s="355"/>
      <c r="AA138" s="356"/>
      <c r="AB138" s="355"/>
      <c r="AC138" s="355"/>
      <c r="AD138" s="356"/>
      <c r="AE138" s="355"/>
      <c r="AF138" s="355"/>
      <c r="AG138" s="356"/>
      <c r="AH138" s="355"/>
      <c r="AI138" s="355"/>
      <c r="AJ138" s="356"/>
      <c r="AK138" s="355"/>
      <c r="AL138" s="355"/>
      <c r="AM138" s="356"/>
      <c r="AN138" s="355"/>
      <c r="AO138" s="355"/>
      <c r="AP138" s="356"/>
      <c r="AQ138" s="355"/>
      <c r="AR138" s="355"/>
      <c r="AS138" s="356"/>
      <c r="AT138" s="355"/>
      <c r="AU138" s="355"/>
      <c r="AV138" s="356"/>
      <c r="AW138" s="355"/>
      <c r="AX138" s="355"/>
      <c r="AY138" s="356"/>
      <c r="AZ138" s="355"/>
      <c r="BA138" s="364"/>
      <c r="BB138" s="30"/>
    </row>
    <row r="139" spans="1:54">
      <c r="A139" s="363"/>
      <c r="B139" s="355"/>
      <c r="C139" s="355"/>
      <c r="D139" s="368"/>
      <c r="E139" s="355"/>
      <c r="F139" s="356"/>
      <c r="G139" s="355"/>
      <c r="H139" s="355"/>
      <c r="I139" s="356"/>
      <c r="J139" s="355"/>
      <c r="K139" s="355"/>
      <c r="L139" s="356"/>
      <c r="M139" s="355"/>
      <c r="N139" s="355"/>
      <c r="O139" s="356"/>
      <c r="P139" s="355"/>
      <c r="Q139" s="355"/>
      <c r="R139" s="356"/>
      <c r="S139" s="355"/>
      <c r="T139" s="355"/>
      <c r="U139" s="356"/>
      <c r="V139" s="355"/>
      <c r="W139" s="355"/>
      <c r="X139" s="356"/>
      <c r="Y139" s="355"/>
      <c r="Z139" s="355"/>
      <c r="AA139" s="356"/>
      <c r="AB139" s="355"/>
      <c r="AC139" s="355"/>
      <c r="AD139" s="356"/>
      <c r="AE139" s="355"/>
      <c r="AF139" s="355"/>
      <c r="AG139" s="356"/>
      <c r="AH139" s="355"/>
      <c r="AI139" s="355"/>
      <c r="AJ139" s="356"/>
      <c r="AK139" s="355"/>
      <c r="AL139" s="355"/>
      <c r="AM139" s="356"/>
      <c r="AN139" s="355"/>
      <c r="AO139" s="355"/>
      <c r="AP139" s="356"/>
      <c r="AQ139" s="355"/>
      <c r="AR139" s="355"/>
      <c r="AS139" s="356"/>
      <c r="AT139" s="355"/>
      <c r="AU139" s="355"/>
      <c r="AV139" s="356"/>
      <c r="AW139" s="355"/>
      <c r="AX139" s="355"/>
      <c r="AY139" s="356"/>
      <c r="AZ139" s="355"/>
      <c r="BA139" s="364"/>
      <c r="BB139" s="30"/>
    </row>
    <row r="140" spans="1:54">
      <c r="A140" s="363"/>
      <c r="B140" s="355"/>
      <c r="C140" s="355"/>
      <c r="D140" s="368"/>
      <c r="E140" s="355"/>
      <c r="F140" s="356"/>
      <c r="G140" s="355"/>
      <c r="H140" s="355"/>
      <c r="I140" s="356"/>
      <c r="J140" s="355"/>
      <c r="K140" s="355"/>
      <c r="L140" s="356"/>
      <c r="M140" s="355"/>
      <c r="N140" s="355"/>
      <c r="O140" s="356"/>
      <c r="P140" s="355"/>
      <c r="Q140" s="355"/>
      <c r="R140" s="356"/>
      <c r="S140" s="355"/>
      <c r="T140" s="355"/>
      <c r="U140" s="356"/>
      <c r="V140" s="355"/>
      <c r="W140" s="355"/>
      <c r="X140" s="356"/>
      <c r="Y140" s="355"/>
      <c r="Z140" s="355"/>
      <c r="AA140" s="356"/>
      <c r="AB140" s="355"/>
      <c r="AC140" s="355"/>
      <c r="AD140" s="356"/>
      <c r="AE140" s="355"/>
      <c r="AF140" s="355"/>
      <c r="AG140" s="356"/>
      <c r="AH140" s="355"/>
      <c r="AI140" s="355"/>
      <c r="AJ140" s="356"/>
      <c r="AK140" s="355"/>
      <c r="AL140" s="355"/>
      <c r="AM140" s="356"/>
      <c r="AN140" s="355"/>
      <c r="AO140" s="355"/>
      <c r="AP140" s="356"/>
      <c r="AQ140" s="355"/>
      <c r="AR140" s="355"/>
      <c r="AS140" s="356"/>
      <c r="AT140" s="355"/>
      <c r="AU140" s="355"/>
      <c r="AV140" s="356"/>
      <c r="AW140" s="355"/>
      <c r="AX140" s="355"/>
      <c r="AY140" s="356"/>
      <c r="AZ140" s="355"/>
      <c r="BA140" s="364"/>
      <c r="BB140" s="30"/>
    </row>
    <row r="141" spans="1:54">
      <c r="A141" s="363"/>
      <c r="B141" s="355"/>
      <c r="C141" s="355"/>
      <c r="D141" s="368"/>
      <c r="E141" s="355"/>
      <c r="F141" s="356"/>
      <c r="G141" s="355"/>
      <c r="H141" s="355"/>
      <c r="I141" s="356"/>
      <c r="J141" s="355"/>
      <c r="K141" s="355"/>
      <c r="L141" s="356"/>
      <c r="M141" s="355"/>
      <c r="N141" s="355"/>
      <c r="O141" s="356"/>
      <c r="P141" s="355"/>
      <c r="Q141" s="355"/>
      <c r="R141" s="356"/>
      <c r="S141" s="355"/>
      <c r="T141" s="355"/>
      <c r="U141" s="356"/>
      <c r="V141" s="355"/>
      <c r="W141" s="355"/>
      <c r="X141" s="356"/>
      <c r="Y141" s="355"/>
      <c r="Z141" s="355"/>
      <c r="AA141" s="356"/>
      <c r="AB141" s="355"/>
      <c r="AC141" s="355"/>
      <c r="AD141" s="356"/>
      <c r="AE141" s="355"/>
      <c r="AF141" s="355"/>
      <c r="AG141" s="356"/>
      <c r="AH141" s="355"/>
      <c r="AI141" s="355"/>
      <c r="AJ141" s="356"/>
      <c r="AK141" s="355"/>
      <c r="AL141" s="355"/>
      <c r="AM141" s="356"/>
      <c r="AN141" s="355"/>
      <c r="AO141" s="355"/>
      <c r="AP141" s="356"/>
      <c r="AQ141" s="355"/>
      <c r="AR141" s="355"/>
      <c r="AS141" s="356"/>
      <c r="AT141" s="355"/>
      <c r="AU141" s="355"/>
      <c r="AV141" s="356"/>
      <c r="AW141" s="355"/>
      <c r="AX141" s="355"/>
      <c r="AY141" s="356"/>
      <c r="AZ141" s="355"/>
      <c r="BA141" s="364"/>
      <c r="BB141" s="30"/>
    </row>
    <row r="142" spans="1:54">
      <c r="A142" s="363"/>
      <c r="B142" s="355"/>
      <c r="C142" s="355"/>
      <c r="D142" s="368"/>
      <c r="E142" s="355"/>
      <c r="F142" s="356"/>
      <c r="G142" s="355"/>
      <c r="H142" s="355"/>
      <c r="I142" s="356"/>
      <c r="J142" s="355"/>
      <c r="K142" s="355"/>
      <c r="L142" s="356"/>
      <c r="M142" s="355"/>
      <c r="N142" s="355"/>
      <c r="O142" s="356"/>
      <c r="P142" s="355"/>
      <c r="Q142" s="355"/>
      <c r="R142" s="356"/>
      <c r="S142" s="355"/>
      <c r="T142" s="355"/>
      <c r="U142" s="356"/>
      <c r="V142" s="355"/>
      <c r="W142" s="355"/>
      <c r="X142" s="356"/>
      <c r="Y142" s="355"/>
      <c r="Z142" s="355"/>
      <c r="AA142" s="356"/>
      <c r="AB142" s="355"/>
      <c r="AC142" s="355"/>
      <c r="AD142" s="356"/>
      <c r="AE142" s="355"/>
      <c r="AF142" s="355"/>
      <c r="AG142" s="356"/>
      <c r="AH142" s="355"/>
      <c r="AI142" s="355"/>
      <c r="AJ142" s="356"/>
      <c r="AK142" s="355"/>
      <c r="AL142" s="355"/>
      <c r="AM142" s="356"/>
      <c r="AN142" s="355"/>
      <c r="AO142" s="355"/>
      <c r="AP142" s="356"/>
      <c r="AQ142" s="355"/>
      <c r="AR142" s="355"/>
      <c r="AS142" s="356"/>
      <c r="AT142" s="355"/>
      <c r="AU142" s="355"/>
      <c r="AV142" s="356"/>
      <c r="AW142" s="355"/>
      <c r="AX142" s="355"/>
      <c r="AY142" s="356"/>
      <c r="AZ142" s="355"/>
      <c r="BA142" s="364"/>
      <c r="BB142" s="30"/>
    </row>
    <row r="143" spans="1:54">
      <c r="A143" s="363"/>
      <c r="B143" s="355"/>
      <c r="C143" s="355"/>
      <c r="D143" s="368"/>
      <c r="E143" s="355"/>
      <c r="F143" s="356"/>
      <c r="G143" s="355"/>
      <c r="H143" s="355"/>
      <c r="I143" s="356"/>
      <c r="J143" s="355"/>
      <c r="K143" s="355"/>
      <c r="L143" s="356"/>
      <c r="M143" s="355"/>
      <c r="N143" s="355"/>
      <c r="O143" s="356"/>
      <c r="P143" s="355"/>
      <c r="Q143" s="355"/>
      <c r="R143" s="356"/>
      <c r="S143" s="355"/>
      <c r="T143" s="355"/>
      <c r="U143" s="356"/>
      <c r="V143" s="355"/>
      <c r="W143" s="355"/>
      <c r="X143" s="356"/>
      <c r="Y143" s="355"/>
      <c r="Z143" s="355"/>
      <c r="AA143" s="356"/>
      <c r="AB143" s="355"/>
      <c r="AC143" s="355"/>
      <c r="AD143" s="356"/>
      <c r="AE143" s="355"/>
      <c r="AF143" s="355"/>
      <c r="AG143" s="356"/>
      <c r="AH143" s="355"/>
      <c r="AI143" s="355"/>
      <c r="AJ143" s="356"/>
      <c r="AK143" s="355"/>
      <c r="AL143" s="355"/>
      <c r="AM143" s="356"/>
      <c r="AN143" s="355"/>
      <c r="AO143" s="355"/>
      <c r="AP143" s="356"/>
      <c r="AQ143" s="355"/>
      <c r="AR143" s="355"/>
      <c r="AS143" s="356"/>
      <c r="AT143" s="355"/>
      <c r="AU143" s="355"/>
      <c r="AV143" s="356"/>
      <c r="AW143" s="355"/>
      <c r="AX143" s="355"/>
      <c r="AY143" s="356"/>
      <c r="AZ143" s="355"/>
      <c r="BA143" s="364"/>
      <c r="BB143" s="30"/>
    </row>
    <row r="144" spans="1:54">
      <c r="A144" s="363"/>
      <c r="B144" s="355"/>
      <c r="C144" s="355"/>
      <c r="D144" s="368"/>
      <c r="E144" s="355"/>
      <c r="F144" s="356"/>
      <c r="G144" s="355"/>
      <c r="H144" s="355"/>
      <c r="I144" s="356"/>
      <c r="J144" s="355"/>
      <c r="K144" s="355"/>
      <c r="L144" s="356"/>
      <c r="M144" s="355"/>
      <c r="N144" s="355"/>
      <c r="O144" s="356"/>
      <c r="P144" s="355"/>
      <c r="Q144" s="355"/>
      <c r="R144" s="356"/>
      <c r="S144" s="355"/>
      <c r="T144" s="355"/>
      <c r="U144" s="356"/>
      <c r="V144" s="355"/>
      <c r="W144" s="355"/>
      <c r="X144" s="356"/>
      <c r="Y144" s="355"/>
      <c r="Z144" s="355"/>
      <c r="AA144" s="356"/>
      <c r="AB144" s="355"/>
      <c r="AC144" s="355"/>
      <c r="AD144" s="356"/>
      <c r="AE144" s="355"/>
      <c r="AF144" s="355"/>
      <c r="AG144" s="356"/>
      <c r="AH144" s="355"/>
      <c r="AI144" s="355"/>
      <c r="AJ144" s="356"/>
      <c r="AK144" s="355"/>
      <c r="AL144" s="355"/>
      <c r="AM144" s="356"/>
      <c r="AN144" s="355"/>
      <c r="AO144" s="355"/>
      <c r="AP144" s="356"/>
      <c r="AQ144" s="355"/>
      <c r="AR144" s="355"/>
      <c r="AS144" s="356"/>
      <c r="AT144" s="355"/>
      <c r="AU144" s="355"/>
      <c r="AV144" s="356"/>
      <c r="AW144" s="355"/>
      <c r="AX144" s="355"/>
      <c r="AY144" s="356"/>
      <c r="AZ144" s="355"/>
      <c r="BA144" s="364"/>
      <c r="BB144" s="30"/>
    </row>
    <row r="145" spans="1:54">
      <c r="A145" s="363"/>
      <c r="B145" s="355"/>
      <c r="C145" s="355"/>
      <c r="D145" s="368"/>
      <c r="E145" s="355"/>
      <c r="F145" s="356"/>
      <c r="G145" s="355"/>
      <c r="H145" s="355"/>
      <c r="I145" s="356"/>
      <c r="J145" s="355"/>
      <c r="K145" s="355"/>
      <c r="L145" s="356"/>
      <c r="M145" s="355"/>
      <c r="N145" s="355"/>
      <c r="O145" s="356"/>
      <c r="P145" s="355"/>
      <c r="Q145" s="355"/>
      <c r="R145" s="356"/>
      <c r="S145" s="355"/>
      <c r="T145" s="355"/>
      <c r="U145" s="356"/>
      <c r="V145" s="355"/>
      <c r="W145" s="355"/>
      <c r="X145" s="356"/>
      <c r="Y145" s="355"/>
      <c r="Z145" s="355"/>
      <c r="AA145" s="356"/>
      <c r="AB145" s="355"/>
      <c r="AC145" s="355"/>
      <c r="AD145" s="356"/>
      <c r="AE145" s="355"/>
      <c r="AF145" s="355"/>
      <c r="AG145" s="356"/>
      <c r="AH145" s="355"/>
      <c r="AI145" s="355"/>
      <c r="AJ145" s="356"/>
      <c r="AK145" s="355"/>
      <c r="AL145" s="355"/>
      <c r="AM145" s="356"/>
      <c r="AN145" s="355"/>
      <c r="AO145" s="355"/>
      <c r="AP145" s="356"/>
      <c r="AQ145" s="355"/>
      <c r="AR145" s="355"/>
      <c r="AS145" s="356"/>
      <c r="AT145" s="355"/>
      <c r="AU145" s="355"/>
      <c r="AV145" s="356"/>
      <c r="AW145" s="355"/>
      <c r="AX145" s="355"/>
      <c r="AY145" s="356"/>
      <c r="AZ145" s="355"/>
      <c r="BA145" s="364"/>
      <c r="BB145" s="30"/>
    </row>
    <row r="146" spans="1:54">
      <c r="A146" s="363"/>
      <c r="B146" s="355"/>
      <c r="C146" s="355"/>
      <c r="D146" s="368"/>
      <c r="E146" s="355"/>
      <c r="F146" s="356"/>
      <c r="G146" s="355"/>
      <c r="H146" s="355"/>
      <c r="I146" s="356"/>
      <c r="J146" s="355"/>
      <c r="K146" s="355"/>
      <c r="L146" s="356"/>
      <c r="M146" s="355"/>
      <c r="N146" s="355"/>
      <c r="O146" s="356"/>
      <c r="P146" s="355"/>
      <c r="Q146" s="355"/>
      <c r="R146" s="356"/>
      <c r="S146" s="355"/>
      <c r="T146" s="355"/>
      <c r="U146" s="356"/>
      <c r="V146" s="355"/>
      <c r="W146" s="355"/>
      <c r="X146" s="356"/>
      <c r="Y146" s="355"/>
      <c r="Z146" s="355"/>
      <c r="AA146" s="356"/>
      <c r="AB146" s="355"/>
      <c r="AC146" s="355"/>
      <c r="AD146" s="356"/>
      <c r="AE146" s="355"/>
      <c r="AF146" s="355"/>
      <c r="AG146" s="356"/>
      <c r="AH146" s="355"/>
      <c r="AI146" s="355"/>
      <c r="AJ146" s="356"/>
      <c r="AK146" s="355"/>
      <c r="AL146" s="355"/>
      <c r="AM146" s="356"/>
      <c r="AN146" s="355"/>
      <c r="AO146" s="355"/>
      <c r="AP146" s="356"/>
      <c r="AQ146" s="355"/>
      <c r="AR146" s="355"/>
      <c r="AS146" s="356"/>
      <c r="AT146" s="355"/>
      <c r="AU146" s="355"/>
      <c r="AV146" s="356"/>
      <c r="AW146" s="355"/>
      <c r="AX146" s="355"/>
      <c r="AY146" s="356"/>
      <c r="AZ146" s="355"/>
      <c r="BA146" s="364"/>
      <c r="BB146" s="30"/>
    </row>
    <row r="147" spans="1:54">
      <c r="A147" s="363"/>
      <c r="B147" s="355"/>
      <c r="C147" s="355"/>
      <c r="D147" s="368"/>
      <c r="E147" s="355"/>
      <c r="F147" s="356"/>
      <c r="G147" s="355"/>
      <c r="H147" s="355"/>
      <c r="I147" s="356"/>
      <c r="J147" s="355"/>
      <c r="K147" s="355"/>
      <c r="L147" s="356"/>
      <c r="M147" s="355"/>
      <c r="N147" s="355"/>
      <c r="O147" s="356"/>
      <c r="P147" s="355"/>
      <c r="Q147" s="355"/>
      <c r="R147" s="356"/>
      <c r="S147" s="355"/>
      <c r="T147" s="355"/>
      <c r="U147" s="356"/>
      <c r="V147" s="355"/>
      <c r="W147" s="355"/>
      <c r="X147" s="356"/>
      <c r="Y147" s="355"/>
      <c r="Z147" s="355"/>
      <c r="AA147" s="356"/>
      <c r="AB147" s="355"/>
      <c r="AC147" s="355"/>
      <c r="AD147" s="356"/>
      <c r="AE147" s="355"/>
      <c r="AF147" s="355"/>
      <c r="AG147" s="356"/>
      <c r="AH147" s="355"/>
      <c r="AI147" s="355"/>
      <c r="AJ147" s="356"/>
      <c r="AK147" s="355"/>
      <c r="AL147" s="355"/>
      <c r="AM147" s="356"/>
      <c r="AN147" s="355"/>
      <c r="AO147" s="355"/>
      <c r="AP147" s="356"/>
      <c r="AQ147" s="355"/>
      <c r="AR147" s="355"/>
      <c r="AS147" s="356"/>
      <c r="AT147" s="355"/>
      <c r="AU147" s="355"/>
      <c r="AV147" s="356"/>
      <c r="AW147" s="355"/>
      <c r="AX147" s="355"/>
      <c r="AY147" s="356"/>
      <c r="AZ147" s="355"/>
      <c r="BA147" s="364"/>
      <c r="BB147" s="30"/>
    </row>
    <row r="148" spans="1:54">
      <c r="A148" s="363"/>
      <c r="B148" s="355"/>
      <c r="C148" s="355"/>
      <c r="D148" s="368"/>
      <c r="E148" s="355"/>
      <c r="F148" s="356"/>
      <c r="G148" s="355"/>
      <c r="H148" s="355"/>
      <c r="I148" s="356"/>
      <c r="J148" s="355"/>
      <c r="K148" s="355"/>
      <c r="L148" s="356"/>
      <c r="M148" s="355"/>
      <c r="N148" s="355"/>
      <c r="O148" s="356"/>
      <c r="P148" s="355"/>
      <c r="Q148" s="355"/>
      <c r="R148" s="356"/>
      <c r="S148" s="355"/>
      <c r="T148" s="355"/>
      <c r="U148" s="356"/>
      <c r="V148" s="355"/>
      <c r="W148" s="355"/>
      <c r="X148" s="356"/>
      <c r="Y148" s="355"/>
      <c r="Z148" s="355"/>
      <c r="AA148" s="356"/>
      <c r="AB148" s="355"/>
      <c r="AC148" s="355"/>
      <c r="AD148" s="356"/>
      <c r="AE148" s="355"/>
      <c r="AF148" s="355"/>
      <c r="AG148" s="356"/>
      <c r="AH148" s="355"/>
      <c r="AI148" s="355"/>
      <c r="AJ148" s="356"/>
      <c r="AK148" s="355"/>
      <c r="AL148" s="355"/>
      <c r="AM148" s="356"/>
      <c r="AN148" s="355"/>
      <c r="AO148" s="355"/>
      <c r="AP148" s="356"/>
      <c r="AQ148" s="355"/>
      <c r="AR148" s="355"/>
      <c r="AS148" s="356"/>
      <c r="AT148" s="355"/>
      <c r="AU148" s="355"/>
      <c r="AV148" s="356"/>
      <c r="AW148" s="355"/>
      <c r="AX148" s="355"/>
      <c r="AY148" s="356"/>
      <c r="AZ148" s="355"/>
      <c r="BA148" s="364"/>
      <c r="BB148" s="30"/>
    </row>
    <row r="149" spans="1:54">
      <c r="A149" s="363"/>
      <c r="B149" s="355"/>
      <c r="C149" s="355"/>
      <c r="D149" s="368"/>
      <c r="E149" s="355"/>
      <c r="F149" s="356"/>
      <c r="G149" s="355"/>
      <c r="H149" s="355"/>
      <c r="I149" s="356"/>
      <c r="J149" s="355"/>
      <c r="K149" s="355"/>
      <c r="L149" s="356"/>
      <c r="M149" s="355"/>
      <c r="N149" s="355"/>
      <c r="O149" s="356"/>
      <c r="P149" s="355"/>
      <c r="Q149" s="355"/>
      <c r="R149" s="356"/>
      <c r="S149" s="355"/>
      <c r="T149" s="355"/>
      <c r="U149" s="356"/>
      <c r="V149" s="355"/>
      <c r="W149" s="355"/>
      <c r="X149" s="356"/>
      <c r="Y149" s="355"/>
      <c r="Z149" s="355"/>
      <c r="AA149" s="356"/>
      <c r="AB149" s="355"/>
      <c r="AC149" s="355"/>
      <c r="AD149" s="356"/>
      <c r="AE149" s="355"/>
      <c r="AF149" s="355"/>
      <c r="AG149" s="356"/>
      <c r="AH149" s="355"/>
      <c r="AI149" s="355"/>
      <c r="AJ149" s="356"/>
      <c r="AK149" s="355"/>
      <c r="AL149" s="355"/>
      <c r="AM149" s="356"/>
      <c r="AN149" s="355"/>
      <c r="AO149" s="355"/>
      <c r="AP149" s="356"/>
      <c r="AQ149" s="355"/>
      <c r="AR149" s="355"/>
      <c r="AS149" s="356"/>
      <c r="AT149" s="355"/>
      <c r="AU149" s="355"/>
      <c r="AV149" s="356"/>
      <c r="AW149" s="355"/>
      <c r="AX149" s="355"/>
      <c r="AY149" s="356"/>
      <c r="AZ149" s="355"/>
      <c r="BA149" s="364"/>
      <c r="BB149" s="30"/>
    </row>
    <row r="150" spans="1:54">
      <c r="A150" s="363"/>
      <c r="B150" s="355"/>
      <c r="C150" s="355"/>
      <c r="D150" s="368"/>
      <c r="E150" s="355"/>
      <c r="F150" s="356"/>
      <c r="G150" s="355"/>
      <c r="H150" s="355"/>
      <c r="I150" s="356"/>
      <c r="J150" s="355"/>
      <c r="K150" s="355"/>
      <c r="L150" s="356"/>
      <c r="M150" s="355"/>
      <c r="N150" s="355"/>
      <c r="O150" s="356"/>
      <c r="P150" s="355"/>
      <c r="Q150" s="355"/>
      <c r="R150" s="356"/>
      <c r="S150" s="355"/>
      <c r="T150" s="355"/>
      <c r="U150" s="356"/>
      <c r="V150" s="355"/>
      <c r="W150" s="355"/>
      <c r="X150" s="356"/>
      <c r="Y150" s="355"/>
      <c r="Z150" s="355"/>
      <c r="AA150" s="356"/>
      <c r="AB150" s="355"/>
      <c r="AC150" s="355"/>
      <c r="AD150" s="356"/>
      <c r="AE150" s="355"/>
      <c r="AF150" s="355"/>
      <c r="AG150" s="356"/>
      <c r="AH150" s="355"/>
      <c r="AI150" s="355"/>
      <c r="AJ150" s="356"/>
      <c r="AK150" s="355"/>
      <c r="AL150" s="355"/>
      <c r="AM150" s="356"/>
      <c r="AN150" s="355"/>
      <c r="AO150" s="355"/>
      <c r="AP150" s="356"/>
      <c r="AQ150" s="355"/>
      <c r="AR150" s="355"/>
      <c r="AS150" s="356"/>
      <c r="AT150" s="355"/>
      <c r="AU150" s="355"/>
      <c r="AV150" s="356"/>
      <c r="AW150" s="355"/>
      <c r="AX150" s="355"/>
      <c r="AY150" s="356"/>
      <c r="AZ150" s="355"/>
      <c r="BA150" s="364"/>
      <c r="BB150" s="30"/>
    </row>
    <row r="151" spans="1:54">
      <c r="A151" s="363"/>
      <c r="B151" s="355"/>
      <c r="C151" s="355"/>
      <c r="D151" s="368"/>
      <c r="E151" s="355"/>
      <c r="F151" s="356"/>
      <c r="G151" s="355"/>
      <c r="H151" s="355"/>
      <c r="I151" s="356"/>
      <c r="J151" s="355"/>
      <c r="K151" s="355"/>
      <c r="L151" s="356"/>
      <c r="M151" s="355"/>
      <c r="N151" s="355"/>
      <c r="O151" s="356"/>
      <c r="P151" s="355"/>
      <c r="Q151" s="355"/>
      <c r="R151" s="356"/>
      <c r="S151" s="355"/>
      <c r="T151" s="355"/>
      <c r="U151" s="356"/>
      <c r="V151" s="355"/>
      <c r="W151" s="355"/>
      <c r="X151" s="356"/>
      <c r="Y151" s="355"/>
      <c r="Z151" s="355"/>
      <c r="AA151" s="356"/>
      <c r="AB151" s="355"/>
      <c r="AC151" s="355"/>
      <c r="AD151" s="356"/>
      <c r="AE151" s="355"/>
      <c r="AF151" s="355"/>
      <c r="AG151" s="356"/>
      <c r="AH151" s="355"/>
      <c r="AI151" s="355"/>
      <c r="AJ151" s="356"/>
      <c r="AK151" s="355"/>
      <c r="AL151" s="355"/>
      <c r="AM151" s="356"/>
      <c r="AN151" s="355"/>
      <c r="AO151" s="355"/>
      <c r="AP151" s="356"/>
      <c r="AQ151" s="355"/>
      <c r="AR151" s="355"/>
      <c r="AS151" s="356"/>
      <c r="AT151" s="355"/>
      <c r="AU151" s="355"/>
      <c r="AV151" s="356"/>
      <c r="AW151" s="355"/>
      <c r="AX151" s="355"/>
      <c r="AY151" s="356"/>
      <c r="AZ151" s="355"/>
      <c r="BA151" s="364"/>
      <c r="BB151" s="30"/>
    </row>
    <row r="152" spans="1:54">
      <c r="A152" s="363"/>
      <c r="B152" s="355"/>
      <c r="C152" s="355"/>
      <c r="D152" s="368"/>
      <c r="E152" s="355"/>
      <c r="F152" s="356"/>
      <c r="G152" s="355"/>
      <c r="H152" s="355"/>
      <c r="I152" s="356"/>
      <c r="J152" s="355"/>
      <c r="K152" s="355"/>
      <c r="L152" s="356"/>
      <c r="M152" s="355"/>
      <c r="N152" s="355"/>
      <c r="O152" s="356"/>
      <c r="P152" s="355"/>
      <c r="Q152" s="355"/>
      <c r="R152" s="356"/>
      <c r="S152" s="355"/>
      <c r="T152" s="355"/>
      <c r="U152" s="356"/>
      <c r="V152" s="355"/>
      <c r="W152" s="355"/>
      <c r="X152" s="356"/>
      <c r="Y152" s="355"/>
      <c r="Z152" s="355"/>
      <c r="AA152" s="356"/>
      <c r="AB152" s="355"/>
      <c r="AC152" s="355"/>
      <c r="AD152" s="356"/>
      <c r="AE152" s="355"/>
      <c r="AF152" s="355"/>
      <c r="AG152" s="356"/>
      <c r="AH152" s="355"/>
      <c r="AI152" s="355"/>
      <c r="AJ152" s="356"/>
      <c r="AK152" s="355"/>
      <c r="AL152" s="355"/>
      <c r="AM152" s="356"/>
      <c r="AN152" s="355"/>
      <c r="AO152" s="355"/>
      <c r="AP152" s="356"/>
      <c r="AQ152" s="355"/>
      <c r="AR152" s="355"/>
      <c r="AS152" s="356"/>
      <c r="AT152" s="355"/>
      <c r="AU152" s="355"/>
      <c r="AV152" s="356"/>
      <c r="AW152" s="355"/>
      <c r="AX152" s="355"/>
      <c r="AY152" s="356"/>
      <c r="AZ152" s="355"/>
      <c r="BA152" s="364"/>
      <c r="BB152" s="30"/>
    </row>
    <row r="153" spans="1:54">
      <c r="A153" s="363"/>
      <c r="B153" s="355"/>
      <c r="C153" s="355"/>
      <c r="D153" s="368"/>
      <c r="E153" s="355"/>
      <c r="F153" s="356"/>
      <c r="G153" s="355"/>
      <c r="H153" s="355"/>
      <c r="I153" s="356"/>
      <c r="J153" s="355"/>
      <c r="K153" s="355"/>
      <c r="L153" s="356"/>
      <c r="M153" s="355"/>
      <c r="N153" s="355"/>
      <c r="O153" s="356"/>
      <c r="P153" s="355"/>
      <c r="Q153" s="355"/>
      <c r="R153" s="356"/>
      <c r="S153" s="355"/>
      <c r="T153" s="355"/>
      <c r="U153" s="356"/>
      <c r="V153" s="355"/>
      <c r="W153" s="355"/>
      <c r="X153" s="356"/>
      <c r="Y153" s="355"/>
      <c r="Z153" s="355"/>
      <c r="AA153" s="356"/>
      <c r="AB153" s="355"/>
      <c r="AC153" s="355"/>
      <c r="AD153" s="356"/>
      <c r="AE153" s="355"/>
      <c r="AF153" s="355"/>
      <c r="AG153" s="356"/>
      <c r="AH153" s="355"/>
      <c r="AI153" s="355"/>
      <c r="AJ153" s="356"/>
      <c r="AK153" s="355"/>
      <c r="AL153" s="355"/>
      <c r="AM153" s="356"/>
      <c r="AN153" s="355"/>
      <c r="AO153" s="355"/>
      <c r="AP153" s="356"/>
      <c r="AQ153" s="355"/>
      <c r="AR153" s="355"/>
      <c r="AS153" s="356"/>
      <c r="AT153" s="355"/>
      <c r="AU153" s="355"/>
      <c r="AV153" s="356"/>
      <c r="AW153" s="355"/>
      <c r="AX153" s="355"/>
      <c r="AY153" s="356"/>
      <c r="AZ153" s="355"/>
      <c r="BA153" s="364"/>
      <c r="BB153" s="30"/>
    </row>
    <row r="154" spans="1:54">
      <c r="A154" s="363"/>
      <c r="B154" s="355"/>
      <c r="C154" s="355"/>
      <c r="D154" s="368"/>
      <c r="E154" s="355"/>
      <c r="F154" s="356"/>
      <c r="G154" s="355"/>
      <c r="H154" s="355"/>
      <c r="I154" s="356"/>
      <c r="J154" s="355"/>
      <c r="K154" s="355"/>
      <c r="L154" s="356"/>
      <c r="M154" s="355"/>
      <c r="N154" s="355"/>
      <c r="O154" s="356"/>
      <c r="P154" s="355"/>
      <c r="Q154" s="355"/>
      <c r="R154" s="356"/>
      <c r="S154" s="355"/>
      <c r="T154" s="355"/>
      <c r="U154" s="356"/>
      <c r="V154" s="355"/>
      <c r="W154" s="355"/>
      <c r="X154" s="356"/>
      <c r="Y154" s="355"/>
      <c r="Z154" s="355"/>
      <c r="AA154" s="356"/>
      <c r="AB154" s="355"/>
      <c r="AC154" s="355"/>
      <c r="AD154" s="356"/>
      <c r="AE154" s="355"/>
      <c r="AF154" s="355"/>
      <c r="AG154" s="356"/>
      <c r="AH154" s="355"/>
      <c r="AI154" s="355"/>
      <c r="AJ154" s="356"/>
      <c r="AK154" s="355"/>
      <c r="AL154" s="355"/>
      <c r="AM154" s="356"/>
      <c r="AN154" s="355"/>
      <c r="AO154" s="355"/>
      <c r="AP154" s="356"/>
      <c r="AQ154" s="355"/>
      <c r="AR154" s="355"/>
      <c r="AS154" s="356"/>
      <c r="AT154" s="355"/>
      <c r="AU154" s="355"/>
      <c r="AV154" s="356"/>
      <c r="AW154" s="355"/>
      <c r="AX154" s="355"/>
      <c r="AY154" s="356"/>
      <c r="AZ154" s="355"/>
      <c r="BA154" s="364"/>
      <c r="BB154" s="30"/>
    </row>
    <row r="155" spans="1:54">
      <c r="A155" s="363"/>
      <c r="B155" s="355"/>
      <c r="C155" s="355"/>
      <c r="D155" s="368"/>
      <c r="E155" s="355"/>
      <c r="F155" s="356"/>
      <c r="G155" s="355"/>
      <c r="H155" s="355"/>
      <c r="I155" s="356"/>
      <c r="J155" s="355"/>
      <c r="K155" s="355"/>
      <c r="L155" s="356"/>
      <c r="M155" s="355"/>
      <c r="N155" s="355"/>
      <c r="O155" s="356"/>
      <c r="P155" s="355"/>
      <c r="Q155" s="355"/>
      <c r="R155" s="356"/>
      <c r="S155" s="355"/>
      <c r="T155" s="355"/>
      <c r="U155" s="356"/>
      <c r="V155" s="355"/>
      <c r="W155" s="355"/>
      <c r="X155" s="356"/>
      <c r="Y155" s="355"/>
      <c r="Z155" s="355"/>
      <c r="AA155" s="356"/>
      <c r="AB155" s="355"/>
      <c r="AC155" s="355"/>
      <c r="AD155" s="356"/>
      <c r="AE155" s="355"/>
      <c r="AF155" s="355"/>
      <c r="AG155" s="356"/>
      <c r="AH155" s="355"/>
      <c r="AI155" s="355"/>
      <c r="AJ155" s="356"/>
      <c r="AK155" s="355"/>
      <c r="AL155" s="355"/>
      <c r="AM155" s="356"/>
      <c r="AN155" s="355"/>
      <c r="AO155" s="355"/>
      <c r="AP155" s="356"/>
      <c r="AQ155" s="355"/>
      <c r="AR155" s="355"/>
      <c r="AS155" s="356"/>
      <c r="AT155" s="355"/>
      <c r="AU155" s="355"/>
      <c r="AV155" s="356"/>
      <c r="AW155" s="355"/>
      <c r="AX155" s="355"/>
      <c r="AY155" s="356"/>
      <c r="AZ155" s="355"/>
      <c r="BA155" s="364"/>
      <c r="BB155" s="30"/>
    </row>
    <row r="156" spans="1:54">
      <c r="A156" s="363"/>
      <c r="B156" s="355"/>
      <c r="C156" s="355"/>
      <c r="D156" s="368"/>
      <c r="E156" s="355"/>
      <c r="F156" s="356"/>
      <c r="G156" s="355"/>
      <c r="H156" s="355"/>
      <c r="I156" s="356"/>
      <c r="J156" s="355"/>
      <c r="K156" s="355"/>
      <c r="L156" s="356"/>
      <c r="M156" s="355"/>
      <c r="N156" s="355"/>
      <c r="O156" s="356"/>
      <c r="P156" s="355"/>
      <c r="Q156" s="355"/>
      <c r="R156" s="356"/>
      <c r="S156" s="355"/>
      <c r="T156" s="355"/>
      <c r="U156" s="356"/>
      <c r="V156" s="355"/>
      <c r="W156" s="355"/>
      <c r="X156" s="356"/>
      <c r="Y156" s="355"/>
      <c r="Z156" s="355"/>
      <c r="AA156" s="356"/>
      <c r="AB156" s="355"/>
      <c r="AC156" s="355"/>
      <c r="AD156" s="356"/>
      <c r="AE156" s="355"/>
      <c r="AF156" s="355"/>
      <c r="AG156" s="356"/>
      <c r="AH156" s="355"/>
      <c r="AI156" s="355"/>
      <c r="AJ156" s="356"/>
      <c r="AK156" s="355"/>
      <c r="AL156" s="355"/>
      <c r="AM156" s="356"/>
      <c r="AN156" s="355"/>
      <c r="AO156" s="355"/>
      <c r="AP156" s="356"/>
      <c r="AQ156" s="355"/>
      <c r="AR156" s="355"/>
      <c r="AS156" s="356"/>
      <c r="AT156" s="355"/>
      <c r="AU156" s="355"/>
      <c r="AV156" s="356"/>
      <c r="AW156" s="355"/>
      <c r="AX156" s="355"/>
      <c r="AY156" s="356"/>
      <c r="AZ156" s="355"/>
      <c r="BA156" s="364"/>
      <c r="BB156" s="30"/>
    </row>
    <row r="157" spans="1:54">
      <c r="A157" s="363"/>
      <c r="B157" s="355"/>
      <c r="C157" s="355"/>
      <c r="D157" s="368"/>
      <c r="E157" s="355"/>
      <c r="F157" s="356"/>
      <c r="G157" s="355"/>
      <c r="H157" s="355"/>
      <c r="I157" s="356"/>
      <c r="J157" s="355"/>
      <c r="K157" s="355"/>
      <c r="L157" s="356"/>
      <c r="M157" s="355"/>
      <c r="N157" s="355"/>
      <c r="O157" s="356"/>
      <c r="P157" s="355"/>
      <c r="Q157" s="355"/>
      <c r="R157" s="356"/>
      <c r="S157" s="355"/>
      <c r="T157" s="355"/>
      <c r="U157" s="356"/>
      <c r="V157" s="355"/>
      <c r="W157" s="355"/>
      <c r="X157" s="356"/>
      <c r="Y157" s="355"/>
      <c r="Z157" s="355"/>
      <c r="AA157" s="356"/>
      <c r="AB157" s="355"/>
      <c r="AC157" s="355"/>
      <c r="AD157" s="356"/>
      <c r="AE157" s="355"/>
      <c r="AF157" s="355"/>
      <c r="AG157" s="356"/>
      <c r="AH157" s="355"/>
      <c r="AI157" s="355"/>
      <c r="AJ157" s="356"/>
      <c r="AK157" s="355"/>
      <c r="AL157" s="355"/>
      <c r="AM157" s="356"/>
      <c r="AN157" s="355"/>
      <c r="AO157" s="355"/>
      <c r="AP157" s="356"/>
      <c r="AQ157" s="355"/>
      <c r="AR157" s="355"/>
      <c r="AS157" s="356"/>
      <c r="AT157" s="355"/>
      <c r="AU157" s="355"/>
      <c r="AV157" s="356"/>
      <c r="AW157" s="355"/>
      <c r="AX157" s="355"/>
      <c r="AY157" s="356"/>
      <c r="AZ157" s="355"/>
      <c r="BA157" s="364"/>
      <c r="BB157" s="30"/>
    </row>
    <row r="158" spans="1:54">
      <c r="A158" s="363"/>
      <c r="B158" s="355"/>
      <c r="C158" s="355"/>
      <c r="D158" s="368"/>
      <c r="E158" s="355"/>
      <c r="F158" s="356"/>
      <c r="G158" s="355"/>
      <c r="H158" s="355"/>
      <c r="I158" s="356"/>
      <c r="J158" s="355"/>
      <c r="K158" s="355"/>
      <c r="L158" s="356"/>
      <c r="M158" s="355"/>
      <c r="N158" s="355"/>
      <c r="O158" s="356"/>
      <c r="P158" s="355"/>
      <c r="Q158" s="355"/>
      <c r="R158" s="356"/>
      <c r="S158" s="355"/>
      <c r="T158" s="355"/>
      <c r="U158" s="356"/>
      <c r="V158" s="355"/>
      <c r="W158" s="355"/>
      <c r="X158" s="356"/>
      <c r="Y158" s="355"/>
      <c r="Z158" s="355"/>
      <c r="AA158" s="356"/>
      <c r="AB158" s="355"/>
      <c r="AC158" s="355"/>
      <c r="AD158" s="356"/>
      <c r="AE158" s="355"/>
      <c r="AF158" s="355"/>
      <c r="AG158" s="356"/>
      <c r="AH158" s="355"/>
      <c r="AI158" s="355"/>
      <c r="AJ158" s="356"/>
      <c r="AK158" s="355"/>
      <c r="AL158" s="355"/>
      <c r="AM158" s="356"/>
      <c r="AN158" s="355"/>
      <c r="AO158" s="355"/>
      <c r="AP158" s="356"/>
      <c r="AQ158" s="355"/>
      <c r="AR158" s="355"/>
      <c r="AS158" s="356"/>
      <c r="AT158" s="355"/>
      <c r="AU158" s="355"/>
      <c r="AV158" s="356"/>
      <c r="AW158" s="355"/>
      <c r="AX158" s="355"/>
      <c r="AY158" s="356"/>
      <c r="AZ158" s="355"/>
      <c r="BA158" s="364"/>
      <c r="BB158" s="30"/>
    </row>
    <row r="159" spans="1:54">
      <c r="A159" s="363"/>
      <c r="B159" s="355"/>
      <c r="C159" s="355"/>
      <c r="D159" s="368"/>
      <c r="E159" s="355"/>
      <c r="F159" s="356"/>
      <c r="G159" s="355"/>
      <c r="H159" s="355"/>
      <c r="I159" s="356"/>
      <c r="J159" s="355"/>
      <c r="K159" s="355"/>
      <c r="L159" s="356"/>
      <c r="M159" s="355"/>
      <c r="N159" s="355"/>
      <c r="O159" s="356"/>
      <c r="P159" s="355"/>
      <c r="Q159" s="355"/>
      <c r="R159" s="356"/>
      <c r="S159" s="355"/>
      <c r="T159" s="355"/>
      <c r="U159" s="356"/>
      <c r="V159" s="355"/>
      <c r="W159" s="355"/>
      <c r="X159" s="356"/>
      <c r="Y159" s="355"/>
      <c r="Z159" s="355"/>
      <c r="AA159" s="356"/>
      <c r="AB159" s="355"/>
      <c r="AC159" s="355"/>
      <c r="AD159" s="356"/>
      <c r="AE159" s="355"/>
      <c r="AF159" s="355"/>
      <c r="AG159" s="356"/>
      <c r="AH159" s="355"/>
      <c r="AI159" s="355"/>
      <c r="AJ159" s="356"/>
      <c r="AK159" s="355"/>
      <c r="AL159" s="355"/>
      <c r="AM159" s="356"/>
      <c r="AN159" s="355"/>
      <c r="AO159" s="355"/>
      <c r="AP159" s="356"/>
      <c r="AQ159" s="355"/>
      <c r="AR159" s="355"/>
      <c r="AS159" s="356"/>
      <c r="AT159" s="355"/>
      <c r="AU159" s="355"/>
      <c r="AV159" s="356"/>
      <c r="AW159" s="355"/>
      <c r="AX159" s="355"/>
      <c r="AY159" s="356"/>
      <c r="AZ159" s="355"/>
      <c r="BA159" s="364"/>
      <c r="BB159" s="30"/>
    </row>
    <row r="160" spans="1:54">
      <c r="A160" s="363"/>
      <c r="B160" s="355"/>
      <c r="C160" s="355"/>
      <c r="D160" s="368"/>
      <c r="E160" s="355"/>
      <c r="F160" s="356"/>
      <c r="G160" s="355"/>
      <c r="H160" s="355"/>
      <c r="I160" s="356"/>
      <c r="J160" s="355"/>
      <c r="K160" s="355"/>
      <c r="L160" s="356"/>
      <c r="M160" s="355"/>
      <c r="N160" s="355"/>
      <c r="O160" s="356"/>
      <c r="P160" s="355"/>
      <c r="Q160" s="355"/>
      <c r="R160" s="356"/>
      <c r="S160" s="355"/>
      <c r="T160" s="355"/>
      <c r="U160" s="356"/>
      <c r="V160" s="355"/>
      <c r="W160" s="355"/>
      <c r="X160" s="356"/>
      <c r="Y160" s="355"/>
      <c r="Z160" s="355"/>
      <c r="AA160" s="356"/>
      <c r="AB160" s="355"/>
      <c r="AC160" s="355"/>
      <c r="AD160" s="356"/>
      <c r="AE160" s="355"/>
      <c r="AF160" s="355"/>
      <c r="AG160" s="356"/>
      <c r="AH160" s="355"/>
      <c r="AI160" s="355"/>
      <c r="AJ160" s="356"/>
      <c r="AK160" s="355"/>
      <c r="AL160" s="355"/>
      <c r="AM160" s="356"/>
      <c r="AN160" s="355"/>
      <c r="AO160" s="355"/>
      <c r="AP160" s="356"/>
      <c r="AQ160" s="355"/>
      <c r="AR160" s="355"/>
      <c r="AS160" s="356"/>
      <c r="AT160" s="355"/>
      <c r="AU160" s="355"/>
      <c r="AV160" s="356"/>
      <c r="AW160" s="355"/>
      <c r="AX160" s="355"/>
      <c r="AY160" s="356"/>
      <c r="AZ160" s="355"/>
      <c r="BA160" s="364"/>
      <c r="BB160" s="30"/>
    </row>
    <row r="161" spans="1:54">
      <c r="A161" s="363"/>
      <c r="B161" s="355"/>
      <c r="C161" s="355"/>
      <c r="D161" s="368"/>
      <c r="E161" s="355"/>
      <c r="F161" s="356"/>
      <c r="G161" s="355"/>
      <c r="H161" s="355"/>
      <c r="I161" s="356"/>
      <c r="J161" s="355"/>
      <c r="K161" s="355"/>
      <c r="L161" s="356"/>
      <c r="M161" s="355"/>
      <c r="N161" s="355"/>
      <c r="O161" s="356"/>
      <c r="P161" s="355"/>
      <c r="Q161" s="355"/>
      <c r="R161" s="356"/>
      <c r="S161" s="355"/>
      <c r="T161" s="355"/>
      <c r="U161" s="356"/>
      <c r="V161" s="355"/>
      <c r="W161" s="355"/>
      <c r="X161" s="356"/>
      <c r="Y161" s="355"/>
      <c r="Z161" s="355"/>
      <c r="AA161" s="356"/>
      <c r="AB161" s="355"/>
      <c r="AC161" s="355"/>
      <c r="AD161" s="356"/>
      <c r="AE161" s="355"/>
      <c r="AF161" s="355"/>
      <c r="AG161" s="356"/>
      <c r="AH161" s="355"/>
      <c r="AI161" s="355"/>
      <c r="AJ161" s="356"/>
      <c r="AK161" s="355"/>
      <c r="AL161" s="355"/>
      <c r="AM161" s="356"/>
      <c r="AN161" s="355"/>
      <c r="AO161" s="355"/>
      <c r="AP161" s="356"/>
      <c r="AQ161" s="355"/>
      <c r="AR161" s="355"/>
      <c r="AS161" s="356"/>
      <c r="AT161" s="355"/>
      <c r="AU161" s="355"/>
      <c r="AV161" s="356"/>
      <c r="AW161" s="355"/>
      <c r="AX161" s="355"/>
      <c r="AY161" s="356"/>
      <c r="AZ161" s="355"/>
      <c r="BA161" s="364"/>
      <c r="BB161" s="30"/>
    </row>
    <row r="162" spans="1:54">
      <c r="A162" s="363"/>
      <c r="B162" s="355"/>
      <c r="C162" s="355"/>
      <c r="D162" s="368"/>
      <c r="E162" s="355"/>
      <c r="F162" s="356"/>
      <c r="G162" s="355"/>
      <c r="H162" s="355"/>
      <c r="I162" s="356"/>
      <c r="J162" s="355"/>
      <c r="K162" s="355"/>
      <c r="L162" s="356"/>
      <c r="M162" s="355"/>
      <c r="N162" s="355"/>
      <c r="O162" s="356"/>
      <c r="P162" s="355"/>
      <c r="Q162" s="355"/>
      <c r="R162" s="356"/>
      <c r="S162" s="355"/>
      <c r="T162" s="355"/>
      <c r="U162" s="356"/>
      <c r="V162" s="355"/>
      <c r="W162" s="355"/>
      <c r="X162" s="356"/>
      <c r="Y162" s="355"/>
      <c r="Z162" s="355"/>
      <c r="AA162" s="356"/>
      <c r="AB162" s="355"/>
      <c r="AC162" s="355"/>
      <c r="AD162" s="356"/>
      <c r="AE162" s="355"/>
      <c r="AF162" s="355"/>
      <c r="AG162" s="356"/>
      <c r="AH162" s="355"/>
      <c r="AI162" s="355"/>
      <c r="AJ162" s="356"/>
      <c r="AK162" s="355"/>
      <c r="AL162" s="355"/>
      <c r="AM162" s="356"/>
      <c r="AN162" s="355"/>
      <c r="AO162" s="355"/>
      <c r="AP162" s="356"/>
      <c r="AQ162" s="355"/>
      <c r="AR162" s="355"/>
      <c r="AS162" s="356"/>
      <c r="AT162" s="355"/>
      <c r="AU162" s="355"/>
      <c r="AV162" s="356"/>
      <c r="AW162" s="355"/>
      <c r="AX162" s="355"/>
      <c r="AY162" s="356"/>
      <c r="AZ162" s="355"/>
      <c r="BA162" s="364"/>
      <c r="BB162" s="30"/>
    </row>
    <row r="163" spans="1:54">
      <c r="A163" s="363"/>
      <c r="B163" s="355"/>
      <c r="C163" s="355"/>
      <c r="D163" s="368"/>
      <c r="E163" s="355"/>
      <c r="F163" s="356"/>
      <c r="G163" s="355"/>
      <c r="H163" s="355"/>
      <c r="I163" s="356"/>
      <c r="J163" s="355"/>
      <c r="K163" s="355"/>
      <c r="L163" s="356"/>
      <c r="M163" s="355"/>
      <c r="N163" s="355"/>
      <c r="O163" s="356"/>
      <c r="P163" s="355"/>
      <c r="Q163" s="355"/>
      <c r="R163" s="356"/>
      <c r="S163" s="355"/>
      <c r="T163" s="355"/>
      <c r="U163" s="356"/>
      <c r="V163" s="355"/>
      <c r="W163" s="355"/>
      <c r="X163" s="356"/>
      <c r="Y163" s="355"/>
      <c r="Z163" s="355"/>
      <c r="AA163" s="356"/>
      <c r="AB163" s="355"/>
      <c r="AC163" s="355"/>
      <c r="AD163" s="356"/>
      <c r="AE163" s="355"/>
      <c r="AF163" s="355"/>
      <c r="AG163" s="356"/>
      <c r="AH163" s="355"/>
      <c r="AI163" s="355"/>
      <c r="AJ163" s="356"/>
      <c r="AK163" s="355"/>
      <c r="AL163" s="355"/>
      <c r="AM163" s="356"/>
      <c r="AN163" s="355"/>
      <c r="AO163" s="355"/>
      <c r="AP163" s="356"/>
      <c r="AQ163" s="355"/>
      <c r="AR163" s="355"/>
      <c r="AS163" s="356"/>
      <c r="AT163" s="355"/>
      <c r="AU163" s="355"/>
      <c r="AV163" s="356"/>
      <c r="AW163" s="355"/>
      <c r="AX163" s="355"/>
      <c r="AY163" s="356"/>
      <c r="AZ163" s="355"/>
      <c r="BA163" s="364"/>
      <c r="BB163" s="30"/>
    </row>
    <row r="164" spans="1:54">
      <c r="A164" s="363"/>
      <c r="B164" s="355"/>
      <c r="C164" s="355"/>
      <c r="D164" s="368"/>
      <c r="E164" s="355"/>
      <c r="F164" s="356"/>
      <c r="G164" s="355"/>
      <c r="H164" s="355"/>
      <c r="I164" s="356"/>
      <c r="J164" s="355"/>
      <c r="K164" s="355"/>
      <c r="L164" s="356"/>
      <c r="M164" s="355"/>
      <c r="N164" s="355"/>
      <c r="O164" s="356"/>
      <c r="P164" s="355"/>
      <c r="Q164" s="355"/>
      <c r="R164" s="356"/>
      <c r="S164" s="355"/>
      <c r="T164" s="355"/>
      <c r="U164" s="356"/>
      <c r="V164" s="355"/>
      <c r="W164" s="355"/>
      <c r="X164" s="356"/>
      <c r="Y164" s="355"/>
      <c r="Z164" s="355"/>
      <c r="AA164" s="356"/>
      <c r="AB164" s="355"/>
      <c r="AC164" s="355"/>
      <c r="AD164" s="356"/>
      <c r="AE164" s="355"/>
      <c r="AF164" s="355"/>
      <c r="AG164" s="356"/>
      <c r="AH164" s="355"/>
      <c r="AI164" s="355"/>
      <c r="AJ164" s="356"/>
      <c r="AK164" s="355"/>
      <c r="AL164" s="355"/>
      <c r="AM164" s="356"/>
      <c r="AN164" s="355"/>
      <c r="AO164" s="355"/>
      <c r="AP164" s="356"/>
      <c r="AQ164" s="355"/>
      <c r="AR164" s="355"/>
      <c r="AS164" s="356"/>
      <c r="AT164" s="355"/>
      <c r="AU164" s="355"/>
      <c r="AV164" s="356"/>
      <c r="AW164" s="355"/>
      <c r="AX164" s="355"/>
      <c r="AY164" s="356"/>
      <c r="AZ164" s="355"/>
      <c r="BA164" s="364"/>
      <c r="BB164" s="30"/>
    </row>
    <row r="165" spans="1:54">
      <c r="A165" s="363"/>
      <c r="B165" s="355"/>
      <c r="C165" s="355"/>
      <c r="D165" s="368"/>
      <c r="E165" s="355"/>
      <c r="F165" s="356"/>
      <c r="G165" s="355"/>
      <c r="H165" s="355"/>
      <c r="I165" s="356"/>
      <c r="J165" s="355"/>
      <c r="K165" s="355"/>
      <c r="L165" s="356"/>
      <c r="M165" s="355"/>
      <c r="N165" s="355"/>
      <c r="O165" s="356"/>
      <c r="P165" s="355"/>
      <c r="Q165" s="355"/>
      <c r="R165" s="356"/>
      <c r="S165" s="355"/>
      <c r="T165" s="355"/>
      <c r="U165" s="356"/>
      <c r="V165" s="355"/>
      <c r="W165" s="355"/>
      <c r="X165" s="356"/>
      <c r="Y165" s="355"/>
      <c r="Z165" s="355"/>
      <c r="AA165" s="356"/>
      <c r="AB165" s="355"/>
      <c r="AC165" s="355"/>
      <c r="AD165" s="356"/>
      <c r="AE165" s="355"/>
      <c r="AF165" s="355"/>
      <c r="AG165" s="356"/>
      <c r="AH165" s="355"/>
      <c r="AI165" s="355"/>
      <c r="AJ165" s="356"/>
      <c r="AK165" s="355"/>
      <c r="AL165" s="355"/>
      <c r="AM165" s="356"/>
      <c r="AN165" s="355"/>
      <c r="AO165" s="355"/>
      <c r="AP165" s="356"/>
      <c r="AQ165" s="355"/>
      <c r="AR165" s="355"/>
      <c r="AS165" s="356"/>
      <c r="AT165" s="355"/>
      <c r="AU165" s="355"/>
      <c r="AV165" s="356"/>
      <c r="AW165" s="355"/>
      <c r="AX165" s="355"/>
      <c r="AY165" s="356"/>
      <c r="AZ165" s="355"/>
      <c r="BA165" s="364"/>
      <c r="BB165" s="30"/>
    </row>
    <row r="166" spans="1:54">
      <c r="A166" s="365"/>
      <c r="B166" s="359"/>
      <c r="C166" s="359"/>
      <c r="D166" s="369"/>
      <c r="E166" s="359"/>
      <c r="F166" s="360"/>
      <c r="G166" s="359"/>
      <c r="H166" s="359"/>
      <c r="I166" s="360"/>
      <c r="J166" s="359"/>
      <c r="K166" s="359"/>
      <c r="L166" s="360"/>
      <c r="M166" s="359"/>
      <c r="N166" s="359"/>
      <c r="O166" s="360"/>
      <c r="P166" s="359"/>
      <c r="Q166" s="359"/>
      <c r="R166" s="360"/>
      <c r="S166" s="359"/>
      <c r="T166" s="359"/>
      <c r="U166" s="360"/>
      <c r="V166" s="359"/>
      <c r="W166" s="359"/>
      <c r="X166" s="360"/>
      <c r="Y166" s="359"/>
      <c r="Z166" s="359"/>
      <c r="AA166" s="360"/>
      <c r="AB166" s="359"/>
      <c r="AC166" s="359"/>
      <c r="AD166" s="360"/>
      <c r="AE166" s="359"/>
      <c r="AF166" s="359"/>
      <c r="AG166" s="360"/>
      <c r="AH166" s="359"/>
      <c r="AI166" s="359"/>
      <c r="AJ166" s="360"/>
      <c r="AK166" s="359"/>
      <c r="AL166" s="359"/>
      <c r="AM166" s="360"/>
      <c r="AN166" s="359"/>
      <c r="AO166" s="359"/>
      <c r="AP166" s="360"/>
      <c r="AQ166" s="359"/>
      <c r="AR166" s="359"/>
      <c r="AS166" s="360"/>
      <c r="AT166" s="359"/>
      <c r="AU166" s="359"/>
      <c r="AV166" s="360"/>
      <c r="AW166" s="359"/>
      <c r="AX166" s="359"/>
      <c r="AY166" s="360"/>
      <c r="AZ166" s="359"/>
      <c r="BA166" s="366"/>
      <c r="BB166" s="30"/>
    </row>
    <row r="167" spans="1:54">
      <c r="A167" s="69"/>
      <c r="B167" s="71"/>
      <c r="C167" s="256"/>
      <c r="D167" s="70"/>
      <c r="E167" s="71"/>
      <c r="F167" s="233"/>
      <c r="G167" s="72"/>
      <c r="H167" s="71"/>
      <c r="I167" s="109"/>
      <c r="J167" s="72"/>
      <c r="K167" s="71"/>
      <c r="L167" s="109"/>
      <c r="M167" s="72"/>
      <c r="N167" s="71"/>
      <c r="O167" s="109"/>
      <c r="P167" s="72"/>
      <c r="Q167" s="71"/>
      <c r="R167" s="233"/>
      <c r="S167" s="72"/>
      <c r="T167" s="71"/>
      <c r="U167" s="109"/>
      <c r="V167" s="72"/>
      <c r="W167" s="71"/>
      <c r="X167" s="233"/>
      <c r="Y167" s="72"/>
      <c r="Z167" s="71"/>
      <c r="AA167" s="233"/>
      <c r="AB167" s="72"/>
      <c r="AC167" s="71"/>
      <c r="AD167" s="109"/>
      <c r="AE167" s="72"/>
      <c r="AF167" s="71"/>
      <c r="AG167" s="109"/>
      <c r="AH167" s="72"/>
      <c r="AI167" s="71"/>
      <c r="AJ167" s="233"/>
      <c r="AK167" s="72"/>
      <c r="AL167" s="71"/>
      <c r="AM167" s="233"/>
      <c r="AN167" s="72"/>
      <c r="AO167" s="71"/>
      <c r="AP167" s="233"/>
      <c r="AQ167" s="72"/>
      <c r="AR167" s="71"/>
      <c r="AS167" s="233"/>
      <c r="AT167" s="72"/>
      <c r="AU167" s="71"/>
      <c r="AV167" s="233"/>
      <c r="AW167" s="72"/>
      <c r="AX167" s="71"/>
      <c r="AY167" s="109"/>
      <c r="AZ167" s="71"/>
      <c r="BA167" s="71"/>
    </row>
    <row r="173" spans="1:54">
      <c r="A173" s="15"/>
    </row>
    <row r="174" spans="1:54">
      <c r="A174" s="14"/>
    </row>
    <row r="175" spans="1:54">
      <c r="A175" s="14"/>
    </row>
    <row r="176" spans="1:54">
      <c r="A176" s="14"/>
    </row>
    <row r="177" spans="1:1">
      <c r="A177" s="14"/>
    </row>
    <row r="178" spans="1:1">
      <c r="A178" s="14"/>
    </row>
    <row r="179" spans="1:1">
      <c r="A179" s="14"/>
    </row>
    <row r="180" spans="1:1">
      <c r="A180" s="14"/>
    </row>
  </sheetData>
  <mergeCells count="18">
    <mergeCell ref="Y2:AA2"/>
    <mergeCell ref="AB2:AD2"/>
    <mergeCell ref="AE2:AG2"/>
    <mergeCell ref="AH2:AJ2"/>
    <mergeCell ref="AK2:AM2"/>
    <mergeCell ref="AN2:AP2"/>
    <mergeCell ref="A1:AY1"/>
    <mergeCell ref="AQ2:AS2"/>
    <mergeCell ref="AT2:AV2"/>
    <mergeCell ref="AW2:AY2"/>
    <mergeCell ref="A2:B2"/>
    <mergeCell ref="D2:F2"/>
    <mergeCell ref="G2:I2"/>
    <mergeCell ref="J2:L2"/>
    <mergeCell ref="M2:O2"/>
    <mergeCell ref="P2:R2"/>
    <mergeCell ref="S2:U2"/>
    <mergeCell ref="V2:X2"/>
  </mergeCells>
  <dataValidations count="2">
    <dataValidation type="list" allowBlank="1" showInputMessage="1" showErrorMessage="1" sqref="D33 D17:D19 D22 D25:D27 V33 V17:V19 V22 V25:V27 AH33 AH17:AH19 AH22 AH25:AH27 G22 G33 G17:G19 G25:G27 P33 P17:P19 P22 P25:P27 Y33 Y17:Y19 Y22 Y25:Y27 AT33 AT17:AT19 AT22 AT25:AT27 AN33 AN17:AN19 AN22 AN25:AN27 AQ33 AQ17:AQ19 AQ22 AQ25:AQ27 AE33 AE17:AE19 AE22 AE25:AE27 J33 J17:J19 J22 J25:J27 M33 M17:M19 M22 M25:M27 AK33 AK17:AK19 AK22 AK25:AK27 AB33 AB17:AB19 AB22 AB25:AB27">
      <formula1>$B$100:$B$102</formula1>
    </dataValidation>
    <dataValidation type="list" allowBlank="1" showInputMessage="1" showErrorMessage="1" sqref="D9:D11 D21 D29:D31 D23 D13:D15 D5:D7 D34:D35 V9:V11 V21 V29:V31 V23 V13:V15 V5:V7 V34:V35 AH9:AH11 AH21 AH29:AH31 AH23 AH13:AH15 AH5:AH7 AH34:AH35 G21 G23 G5:G7 G9:G11 G13:G15 G29:G31 G34:G35 P9:P11 P21 P29:P31 P23 P13:P15 P5:P7 P34:P35 Y9:Y11 Y21 Y29:Y31 Y23 Y13:Y15 Y5:Y7 Y34:Y35 AT9:AT11 AT21 AT29:AT31 AT23 AT13:AT15 AT5:AT7 AT34:AT35 AN9:AN11 AN21 AN29:AN31 AN23 AN13:AN15 AN5:AN7 AN34 AQ9:AQ11 AQ21 AQ29:AQ31 AQ23 AQ13:AQ15 AQ5:AQ7 AQ34:AQ35 AE9:AE11 AE21 AE29:AE31 AE23 AE13:AE15 AE5:AE7 AE34:AE35 J9:J11 J21 J29:J31 J23 J13:J15 J5:J7 J34:J35 M9:M11 M21 M29:M31 M23 M13:M15 M5:M7 M34:M35 AK9:AK11 AK21 AK29:AK31 AK23 AK13:AK15 AK5:AK7 AK34:AK35 AB9:AB11 AB21 AB29:AB31 AB23 AB13:AB15 AB5:AB7 AB34:AB35">
      <formula1>$B$100:$B$103</formula1>
    </dataValidation>
  </dataValidations>
  <hyperlinks>
    <hyperlink ref="AJ7" r:id="rId1" display="https://www.plus.nl/INTERSHOP/static/WFS/PLUS-Site/website-webshop/PLUS-website-webshop/nl_NL/Contentpaginas/Verantwoord/Ken%20de%20keten-aanpak/Oktober%202017%20-%20Toelichting%20Ken%20de%20Keten-aanpak%20-%20beleid%20focus%20en%20management%20van%20risico's%20PLUS%20final.pdf"/>
    <hyperlink ref="AJ9" r:id="rId2" display="https://www.plus.nl/INTERSHOP/static/WFS/PLUS-Site/website-webshop/PLUS-website-webshop/nl_NL/Contentpaginas/Verantwoord/Ken%20de%20keten-aanpak/Maart%202019%20-%20Toelichting%20Ken%20de%20Keten-aanpak%20-%20beleid%2c%20focus%20en%20management%20van%20risico%27s%20PLUS.docx.pdf_x000a__x000a_Section 8, second paragraph."/>
    <hyperlink ref="AJ5" r:id="rId3" display="https://www.plus.nl/INTERSHOP/static/WFS/PLUS-Site/website-webshop/PLUS-website-webshop/nl_NL/Contentpaginas/Verantwoord/Ken%20de%20keten-aanpak/Maart%202019%20-%20Toelichting%20Ken%20de%20Keten-aanpak%20-%20beleid%2c%20focus%20en%20management%20van%20risico%27s%20PLUS.docx.pdf_x000a__x000a_P.1 Section &quot;Waarom een statement over mensenrechten?&quot;"/>
    <hyperlink ref="R9" r:id="rId4" display="https://www.costco.com/wcsstore/CostcoUSBCCatalogAssetStore/Attachment/16w0604-sustainability-conduct.pdf [Accessed 12/08/2018]_x000a_"/>
    <hyperlink ref="R34" r:id="rId5"/>
    <hyperlink ref="R6" r:id="rId6"/>
    <hyperlink ref="AY34" r:id="rId7" display="http://www.fairfoodprogram.org/partners/ (Accessed 21-11-18)_x000a_http://docs.wixstatic.com/ugd/e9574b_3ddb49aa233f461395b5e1696f52b50e.pdf (from last year's assessment)"/>
    <hyperlink ref="AV9" r:id="rId8"/>
    <hyperlink ref="AV11" r:id="rId9"/>
    <hyperlink ref="AV15" r:id="rId10"/>
    <hyperlink ref="AV34" r:id="rId11"/>
    <hyperlink ref="AV7" r:id="rId12" display="https://cdn.corporate.walmart.com/bc/8c/97ac8c9b43229f17480057fd684e/standards-for-suppliers-english-updated-6-30.pdf"/>
    <hyperlink ref="AS10" r:id="rId13" display="https://sustainability.tescoplc.com/sustainability/downloads/our-uk-approach-to-human-rights/"/>
    <hyperlink ref="AS13" r:id="rId14"/>
    <hyperlink ref="AS17" r:id="rId15"/>
    <hyperlink ref="AS21" r:id="rId16"/>
    <hyperlink ref="AS25" r:id="rId17"/>
    <hyperlink ref="AS33" r:id="rId18"/>
    <hyperlink ref="AG9" r:id="rId19"/>
    <hyperlink ref="AG5" r:id="rId20"/>
    <hyperlink ref="AG15" r:id="rId21"/>
    <hyperlink ref="AG21" r:id="rId22"/>
    <hyperlink ref="O13" r:id="rId23"/>
    <hyperlink ref="O7" r:id="rId24"/>
    <hyperlink ref="O17" r:id="rId25" location="high-priority-raw-materials"/>
    <hyperlink ref="AD9" r:id="rId26"/>
    <hyperlink ref="AD11" r:id="rId27"/>
    <hyperlink ref="O15" r:id="rId28"/>
  </hyperlinks>
  <pageMargins left="0.7" right="0.7" top="0.75" bottom="0.75" header="0.3" footer="0.3"/>
  <pageSetup paperSize="8" orientation="landscape" verticalDpi="30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W193"/>
  <sheetViews>
    <sheetView zoomScale="91" zoomScaleNormal="91" zoomScalePageLayoutView="91" workbookViewId="0">
      <pane xSplit="3" ySplit="3" topLeftCell="D29" activePane="bottomRight" state="frozen"/>
      <selection pane="topRight" activeCell="D1" sqref="D1"/>
      <selection pane="bottomLeft" activeCell="A4" sqref="A4"/>
      <selection pane="bottomRight" activeCell="EV6" sqref="EV6"/>
    </sheetView>
  </sheetViews>
  <sheetFormatPr baseColWidth="10" defaultColWidth="9.1640625" defaultRowHeight="14" x14ac:dyDescent="0"/>
  <cols>
    <col min="1" max="1" width="7.5" style="9" customWidth="1"/>
    <col min="2" max="2" width="62.5" style="11" customWidth="1"/>
    <col min="3" max="3" width="45.6640625" style="35" customWidth="1"/>
    <col min="4" max="4" width="9.1640625" style="30"/>
    <col min="5" max="5" width="9.1640625" style="11"/>
    <col min="6" max="6" width="20.5" style="105" customWidth="1"/>
    <col min="7" max="7" width="9.1640625" style="273"/>
    <col min="8" max="8" width="10.5" style="11" customWidth="1"/>
    <col min="9" max="9" width="22.5" style="262" customWidth="1"/>
    <col min="10" max="10" width="10.5" style="30" customWidth="1"/>
    <col min="11" max="11" width="9.1640625" style="11"/>
    <col min="12" max="12" width="20.1640625" style="105" customWidth="1"/>
    <col min="13" max="13" width="9.1640625" style="273"/>
    <col min="14" max="14" width="9.1640625" style="11"/>
    <col min="15" max="15" width="20.5" style="262" customWidth="1"/>
    <col min="16" max="16" width="9.1640625" style="30"/>
    <col min="17" max="17" width="9.1640625" style="11"/>
    <col min="18" max="18" width="20.5" style="105" customWidth="1"/>
    <col min="19" max="19" width="9.1640625" style="273"/>
    <col min="20" max="20" width="9.1640625" style="11"/>
    <col min="21" max="21" width="20.5" style="262" customWidth="1"/>
    <col min="22" max="22" width="9.1640625" style="30"/>
    <col min="23" max="23" width="9.1640625" style="11"/>
    <col min="24" max="24" width="20.33203125" style="105" customWidth="1"/>
    <col min="25" max="25" width="9.1640625" style="273"/>
    <col min="26" max="26" width="9.1640625" style="11"/>
    <col min="27" max="27" width="20.83203125" style="262" customWidth="1"/>
    <col min="28" max="28" width="9.1640625" style="30"/>
    <col min="29" max="29" width="9.1640625" style="11"/>
    <col min="30" max="30" width="20.5" style="105" customWidth="1"/>
    <col min="31" max="31" width="9.1640625" style="273"/>
    <col min="32" max="32" width="9.83203125" style="11" customWidth="1"/>
    <col min="33" max="33" width="21.1640625" style="262" customWidth="1"/>
    <col min="34" max="34" width="9.83203125" style="30" customWidth="1"/>
    <col min="35" max="35" width="9.1640625" style="11"/>
    <col min="36" max="36" width="20.5" style="105" customWidth="1"/>
    <col min="37" max="37" width="9.1640625" style="284"/>
    <col min="38" max="38" width="9.1640625" style="30"/>
    <col min="39" max="39" width="20.1640625" style="262" customWidth="1"/>
    <col min="40" max="40" width="9.1640625" style="30"/>
    <col min="41" max="41" width="10.33203125" style="11" customWidth="1"/>
    <col min="42" max="42" width="22.1640625" style="105" customWidth="1"/>
    <col min="43" max="43" width="11.5" style="273" customWidth="1"/>
    <col min="44" max="44" width="9.1640625" style="11"/>
    <col min="45" max="45" width="20.1640625" style="262" customWidth="1"/>
    <col min="46" max="46" width="9.1640625" style="30"/>
    <col min="47" max="47" width="9.1640625" style="11"/>
    <col min="48" max="48" width="20.5" style="105" customWidth="1"/>
    <col min="49" max="49" width="9.1640625" style="273"/>
    <col min="50" max="50" width="13.83203125" style="11" customWidth="1"/>
    <col min="51" max="51" width="20.5" style="262" customWidth="1"/>
    <col min="52" max="52" width="9.1640625" style="31"/>
    <col min="53" max="179" width="9.1640625" style="14"/>
    <col min="180" max="16384" width="9.1640625" style="11"/>
  </cols>
  <sheetData>
    <row r="1" spans="1:179" s="18" customFormat="1" ht="31.5" customHeight="1">
      <c r="A1" s="411" t="s">
        <v>3</v>
      </c>
      <c r="B1" s="412"/>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2"/>
      <c r="AI1" s="412"/>
      <c r="AJ1" s="412"/>
      <c r="AK1" s="412"/>
      <c r="AL1" s="412"/>
      <c r="AM1" s="412"/>
      <c r="AN1" s="412"/>
      <c r="AO1" s="412"/>
      <c r="AP1" s="412"/>
      <c r="AQ1" s="412"/>
      <c r="AR1" s="412"/>
      <c r="AS1" s="412"/>
      <c r="AT1" s="412"/>
      <c r="AU1" s="412"/>
      <c r="AV1" s="412"/>
      <c r="AW1" s="412"/>
      <c r="AX1" s="413"/>
      <c r="AY1" s="286"/>
      <c r="AZ1" s="288"/>
      <c r="BA1" s="289"/>
      <c r="BB1" s="289"/>
      <c r="BC1" s="289"/>
      <c r="BD1" s="289"/>
      <c r="BE1" s="289"/>
      <c r="BF1" s="289"/>
      <c r="BG1" s="289"/>
      <c r="BH1" s="289"/>
      <c r="BI1" s="289"/>
      <c r="BJ1" s="289"/>
      <c r="BK1" s="289"/>
      <c r="BL1" s="289"/>
      <c r="BM1" s="289"/>
      <c r="BN1" s="289"/>
      <c r="BO1" s="289"/>
      <c r="BP1" s="289"/>
      <c r="BQ1" s="289"/>
      <c r="BR1" s="289"/>
      <c r="BS1" s="289"/>
      <c r="BT1" s="289"/>
      <c r="BU1" s="289"/>
      <c r="BV1" s="289"/>
      <c r="BW1" s="289"/>
      <c r="BX1" s="289"/>
      <c r="BY1" s="289"/>
      <c r="BZ1" s="289"/>
      <c r="CA1" s="289"/>
      <c r="CB1" s="289"/>
      <c r="CC1" s="289"/>
      <c r="CD1" s="289"/>
      <c r="CE1" s="289"/>
      <c r="CF1" s="289"/>
      <c r="CG1" s="289"/>
      <c r="CH1" s="289"/>
      <c r="CI1" s="289"/>
      <c r="CJ1" s="289"/>
      <c r="CK1" s="289"/>
      <c r="CL1" s="289"/>
      <c r="CM1" s="289"/>
      <c r="CN1" s="289"/>
      <c r="CO1" s="289"/>
      <c r="CP1" s="289"/>
      <c r="CQ1" s="289"/>
      <c r="CR1" s="289"/>
      <c r="CS1" s="289"/>
      <c r="CT1" s="289"/>
      <c r="CU1" s="289"/>
      <c r="CV1" s="289"/>
      <c r="CW1" s="289"/>
      <c r="CX1" s="289"/>
      <c r="CY1" s="289"/>
      <c r="CZ1" s="289"/>
      <c r="DA1" s="289"/>
      <c r="DB1" s="289"/>
      <c r="DC1" s="289"/>
      <c r="DD1" s="289"/>
      <c r="DE1" s="289"/>
      <c r="DF1" s="289"/>
      <c r="DG1" s="289"/>
      <c r="DH1" s="289"/>
      <c r="DI1" s="289"/>
      <c r="DJ1" s="289"/>
      <c r="DK1" s="289"/>
      <c r="DL1" s="289"/>
      <c r="DM1" s="289"/>
      <c r="DN1" s="289"/>
      <c r="DO1" s="289"/>
      <c r="DP1" s="289"/>
      <c r="DQ1" s="289"/>
      <c r="DR1" s="289"/>
      <c r="DS1" s="289"/>
      <c r="DT1" s="289"/>
      <c r="DU1" s="289"/>
      <c r="DV1" s="289"/>
      <c r="DW1" s="289"/>
      <c r="DX1" s="289"/>
      <c r="DY1" s="289"/>
      <c r="DZ1" s="289"/>
      <c r="EA1" s="289"/>
      <c r="EB1" s="289"/>
      <c r="EC1" s="289"/>
      <c r="ED1" s="289"/>
      <c r="EE1" s="289"/>
      <c r="EF1" s="289"/>
      <c r="EG1" s="289"/>
      <c r="EH1" s="289"/>
      <c r="EI1" s="289"/>
      <c r="EJ1" s="289"/>
      <c r="EK1" s="289"/>
      <c r="EL1" s="289"/>
      <c r="EM1" s="289"/>
      <c r="EN1" s="289"/>
      <c r="EO1" s="289"/>
      <c r="EP1" s="289"/>
      <c r="EQ1" s="289"/>
      <c r="ER1" s="289"/>
      <c r="ES1" s="289"/>
      <c r="ET1" s="289"/>
      <c r="EU1" s="289"/>
      <c r="EV1" s="289"/>
      <c r="EW1" s="289"/>
      <c r="EX1" s="289"/>
      <c r="EY1" s="289"/>
      <c r="EZ1" s="289"/>
      <c r="FA1" s="289"/>
      <c r="FB1" s="289"/>
      <c r="FC1" s="289"/>
      <c r="FD1" s="289"/>
      <c r="FE1" s="289"/>
      <c r="FF1" s="289"/>
      <c r="FG1" s="289"/>
      <c r="FH1" s="289"/>
      <c r="FI1" s="289"/>
      <c r="FJ1" s="289"/>
      <c r="FK1" s="289"/>
      <c r="FL1" s="289"/>
      <c r="FM1" s="289"/>
      <c r="FN1" s="289"/>
      <c r="FO1" s="289"/>
      <c r="FP1" s="289"/>
      <c r="FQ1" s="289"/>
      <c r="FR1" s="289"/>
      <c r="FS1" s="289"/>
      <c r="FT1" s="289"/>
      <c r="FU1" s="289"/>
      <c r="FV1" s="289"/>
      <c r="FW1" s="289"/>
    </row>
    <row r="2" spans="1:179" s="94" customFormat="1" ht="16.5" customHeight="1">
      <c r="A2" s="405"/>
      <c r="B2" s="406"/>
      <c r="C2" s="170"/>
      <c r="D2" s="405" t="s">
        <v>11</v>
      </c>
      <c r="E2" s="406"/>
      <c r="F2" s="414"/>
      <c r="G2" s="415" t="s">
        <v>12</v>
      </c>
      <c r="H2" s="406"/>
      <c r="I2" s="416"/>
      <c r="J2" s="417" t="s">
        <v>29</v>
      </c>
      <c r="K2" s="406"/>
      <c r="L2" s="414"/>
      <c r="M2" s="415" t="s">
        <v>30</v>
      </c>
      <c r="N2" s="406"/>
      <c r="O2" s="416"/>
      <c r="P2" s="417" t="s">
        <v>15</v>
      </c>
      <c r="Q2" s="406"/>
      <c r="R2" s="414"/>
      <c r="S2" s="415" t="s">
        <v>16</v>
      </c>
      <c r="T2" s="406"/>
      <c r="U2" s="416"/>
      <c r="V2" s="417" t="s">
        <v>17</v>
      </c>
      <c r="W2" s="406"/>
      <c r="X2" s="414"/>
      <c r="Y2" s="415" t="s">
        <v>18</v>
      </c>
      <c r="Z2" s="406"/>
      <c r="AA2" s="416"/>
      <c r="AB2" s="417" t="s">
        <v>19</v>
      </c>
      <c r="AC2" s="406"/>
      <c r="AD2" s="414"/>
      <c r="AE2" s="415" t="s">
        <v>20</v>
      </c>
      <c r="AF2" s="406"/>
      <c r="AG2" s="416"/>
      <c r="AH2" s="417" t="s">
        <v>21</v>
      </c>
      <c r="AI2" s="406"/>
      <c r="AJ2" s="414"/>
      <c r="AK2" s="415" t="s">
        <v>22</v>
      </c>
      <c r="AL2" s="406"/>
      <c r="AM2" s="416"/>
      <c r="AN2" s="417" t="s">
        <v>23</v>
      </c>
      <c r="AO2" s="406"/>
      <c r="AP2" s="414"/>
      <c r="AQ2" s="415" t="s">
        <v>24</v>
      </c>
      <c r="AR2" s="406"/>
      <c r="AS2" s="416"/>
      <c r="AT2" s="417" t="s">
        <v>25</v>
      </c>
      <c r="AU2" s="406"/>
      <c r="AV2" s="414"/>
      <c r="AW2" s="415" t="s">
        <v>26</v>
      </c>
      <c r="AX2" s="406"/>
      <c r="AY2" s="416"/>
      <c r="AZ2" s="92"/>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row>
    <row r="3" spans="1:179" s="17" customFormat="1" ht="18" customHeight="1">
      <c r="A3" s="17" t="s">
        <v>31</v>
      </c>
      <c r="B3" s="17" t="s">
        <v>32</v>
      </c>
      <c r="C3" s="55" t="s">
        <v>33</v>
      </c>
      <c r="D3" s="117" t="s">
        <v>34</v>
      </c>
      <c r="E3" s="17" t="s">
        <v>35</v>
      </c>
      <c r="F3" s="265" t="s">
        <v>36</v>
      </c>
      <c r="G3" s="266" t="s">
        <v>34</v>
      </c>
      <c r="H3" s="17" t="s">
        <v>35</v>
      </c>
      <c r="I3" s="260" t="s">
        <v>36</v>
      </c>
      <c r="J3" s="117" t="s">
        <v>34</v>
      </c>
      <c r="K3" s="17" t="s">
        <v>35</v>
      </c>
      <c r="L3" s="265" t="s">
        <v>36</v>
      </c>
      <c r="M3" s="266" t="s">
        <v>34</v>
      </c>
      <c r="N3" s="17" t="s">
        <v>35</v>
      </c>
      <c r="O3" s="260" t="s">
        <v>36</v>
      </c>
      <c r="P3" s="117" t="s">
        <v>34</v>
      </c>
      <c r="Q3" s="17" t="s">
        <v>35</v>
      </c>
      <c r="R3" s="265" t="s">
        <v>36</v>
      </c>
      <c r="S3" s="266" t="s">
        <v>34</v>
      </c>
      <c r="T3" s="17" t="s">
        <v>35</v>
      </c>
      <c r="U3" s="260" t="s">
        <v>36</v>
      </c>
      <c r="V3" s="117" t="s">
        <v>34</v>
      </c>
      <c r="W3" s="17" t="s">
        <v>35</v>
      </c>
      <c r="X3" s="265" t="s">
        <v>36</v>
      </c>
      <c r="Y3" s="266" t="s">
        <v>34</v>
      </c>
      <c r="Z3" s="17" t="s">
        <v>35</v>
      </c>
      <c r="AA3" s="260" t="s">
        <v>36</v>
      </c>
      <c r="AB3" s="117" t="s">
        <v>34</v>
      </c>
      <c r="AC3" s="17" t="s">
        <v>35</v>
      </c>
      <c r="AD3" s="265" t="s">
        <v>36</v>
      </c>
      <c r="AE3" s="266" t="s">
        <v>34</v>
      </c>
      <c r="AF3" s="17" t="s">
        <v>35</v>
      </c>
      <c r="AG3" s="260" t="s">
        <v>36</v>
      </c>
      <c r="AH3" s="117" t="s">
        <v>34</v>
      </c>
      <c r="AI3" s="17" t="s">
        <v>35</v>
      </c>
      <c r="AJ3" s="265" t="s">
        <v>36</v>
      </c>
      <c r="AK3" s="266" t="s">
        <v>34</v>
      </c>
      <c r="AL3" s="17" t="s">
        <v>35</v>
      </c>
      <c r="AM3" s="260" t="s">
        <v>36</v>
      </c>
      <c r="AN3" s="117" t="s">
        <v>34</v>
      </c>
      <c r="AO3" s="17" t="s">
        <v>35</v>
      </c>
      <c r="AP3" s="265" t="s">
        <v>36</v>
      </c>
      <c r="AQ3" s="266" t="s">
        <v>34</v>
      </c>
      <c r="AR3" s="17" t="s">
        <v>35</v>
      </c>
      <c r="AS3" s="260" t="s">
        <v>36</v>
      </c>
      <c r="AT3" s="117" t="s">
        <v>34</v>
      </c>
      <c r="AU3" s="17" t="s">
        <v>35</v>
      </c>
      <c r="AV3" s="265" t="s">
        <v>36</v>
      </c>
      <c r="AW3" s="266" t="s">
        <v>34</v>
      </c>
      <c r="AX3" s="17" t="s">
        <v>35</v>
      </c>
      <c r="AY3" s="260" t="s">
        <v>36</v>
      </c>
      <c r="AZ3" s="290"/>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c r="EA3" s="112"/>
      <c r="EB3" s="112"/>
      <c r="EC3" s="112"/>
      <c r="ED3" s="112"/>
      <c r="EE3" s="112"/>
      <c r="EF3" s="112"/>
      <c r="EG3" s="112"/>
      <c r="EH3" s="112"/>
      <c r="EI3" s="112"/>
      <c r="EJ3" s="112"/>
      <c r="EK3" s="112"/>
      <c r="EL3" s="112"/>
      <c r="EM3" s="112"/>
      <c r="EN3" s="112"/>
      <c r="EO3" s="112"/>
      <c r="EP3" s="112"/>
      <c r="EQ3" s="112"/>
      <c r="ER3" s="112"/>
      <c r="ES3" s="112"/>
      <c r="ET3" s="112"/>
      <c r="EU3" s="112"/>
      <c r="EV3" s="112"/>
      <c r="EW3" s="112"/>
      <c r="EX3" s="112"/>
      <c r="EY3" s="112"/>
      <c r="EZ3" s="112"/>
      <c r="FA3" s="112"/>
      <c r="FB3" s="112"/>
      <c r="FC3" s="112"/>
      <c r="FD3" s="112"/>
      <c r="FE3" s="112"/>
      <c r="FF3" s="112"/>
      <c r="FG3" s="112"/>
      <c r="FH3" s="112"/>
      <c r="FI3" s="112"/>
      <c r="FJ3" s="112"/>
      <c r="FK3" s="112"/>
      <c r="FL3" s="112"/>
      <c r="FM3" s="112"/>
      <c r="FN3" s="112"/>
      <c r="FO3" s="112"/>
      <c r="FP3" s="112"/>
      <c r="FQ3" s="112"/>
      <c r="FR3" s="112"/>
      <c r="FS3" s="112"/>
      <c r="FT3" s="112"/>
      <c r="FU3" s="112"/>
      <c r="FV3" s="112"/>
      <c r="FW3" s="112"/>
    </row>
    <row r="4" spans="1:179" s="8" customFormat="1" ht="28">
      <c r="A4" s="8" t="s">
        <v>325</v>
      </c>
      <c r="B4" s="147" t="s">
        <v>326</v>
      </c>
      <c r="C4" s="123"/>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261"/>
      <c r="AZ4" s="26"/>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row>
    <row r="5" spans="1:179" ht="308">
      <c r="A5" s="9" t="s">
        <v>327</v>
      </c>
      <c r="B5" s="61" t="s">
        <v>328</v>
      </c>
      <c r="C5" s="56" t="s">
        <v>329</v>
      </c>
      <c r="D5" s="48" t="s">
        <v>43</v>
      </c>
      <c r="E5" s="11">
        <f>IF(D5="Yes",1,IF(D5="subsidiary only",0.5,0))</f>
        <v>0</v>
      </c>
      <c r="G5" s="267" t="s">
        <v>43</v>
      </c>
      <c r="H5" s="11">
        <f>IF(G5="Yes",1,IF(G5="subsidiary-only",0.5,0))</f>
        <v>0</v>
      </c>
      <c r="I5" s="268"/>
      <c r="J5" s="30" t="s">
        <v>43</v>
      </c>
      <c r="K5" s="11">
        <f>IF(J5="Yes",1,IF(J5="subsidiary-only",0.5,0))</f>
        <v>0</v>
      </c>
      <c r="M5" s="274" t="s">
        <v>44</v>
      </c>
      <c r="N5" s="11">
        <f>IF(M5="Yes",1,IF(M5="subsidiary-only",0.5,0))</f>
        <v>1</v>
      </c>
      <c r="O5" t="s">
        <v>71</v>
      </c>
      <c r="P5" s="148" t="s">
        <v>44</v>
      </c>
      <c r="Q5" s="11">
        <f>IF(P5="Yes",1,IF(P5="subsidiary-only",0.5,0))</f>
        <v>1</v>
      </c>
      <c r="R5" s="160" t="s">
        <v>330</v>
      </c>
      <c r="S5" s="273" t="s">
        <v>43</v>
      </c>
      <c r="T5" s="11">
        <v>0</v>
      </c>
      <c r="V5" s="48" t="s">
        <v>43</v>
      </c>
      <c r="W5" s="11">
        <f>IF(V5="Yes",1,IF(V5="subsidiary only",0.5,0))</f>
        <v>0</v>
      </c>
      <c r="Y5" s="267" t="s">
        <v>43</v>
      </c>
      <c r="Z5" s="11">
        <f>IF(Y5="Yes",1,IF(Y5="subsidiary-only",0.5,0))</f>
        <v>0</v>
      </c>
      <c r="AA5" s="268"/>
      <c r="AB5" s="148" t="s">
        <v>43</v>
      </c>
      <c r="AC5" s="10">
        <f>IF(AB5="Yes",1,IF(AB5="Subsidiary only",0.5,0))</f>
        <v>0</v>
      </c>
      <c r="AE5" s="267" t="s">
        <v>44</v>
      </c>
      <c r="AF5" s="11">
        <f>IF(AE5="Yes",1,IF(AE5="subsidiary-only",0.5,0))</f>
        <v>1</v>
      </c>
      <c r="AG5" s="278" t="s">
        <v>280</v>
      </c>
      <c r="AH5" s="61" t="s">
        <v>43</v>
      </c>
      <c r="AI5" s="11">
        <f>IF(AH5="Yes",1,IF(AH5="subsidiary-only",0.5,0))</f>
        <v>0</v>
      </c>
      <c r="AJ5" s="106"/>
      <c r="AK5" s="276" t="s">
        <v>43</v>
      </c>
      <c r="AL5" s="11">
        <f>IF(AK5="Yes",1,IF(AK5="subsidiary-only",0.5,0))</f>
        <v>0</v>
      </c>
      <c r="AM5" s="268"/>
      <c r="AN5" s="61" t="s">
        <v>44</v>
      </c>
      <c r="AO5" s="11">
        <f>IF(AN5="Yes",1,IF(AN5="subsidiary-only",0.5,0))</f>
        <v>1</v>
      </c>
      <c r="AP5" s="60" t="s">
        <v>331</v>
      </c>
      <c r="AQ5" s="270" t="s">
        <v>44</v>
      </c>
      <c r="AR5" s="11">
        <f>IF(AQ5="Yes",1,IF(AQ5="subsidiary-only",0.5,0))</f>
        <v>1</v>
      </c>
      <c r="AS5" s="268" t="s">
        <v>332</v>
      </c>
      <c r="AT5" s="61" t="s">
        <v>44</v>
      </c>
      <c r="AU5" s="11">
        <f>IF(AT5="Yes",1,IF(AT5="subsidiary-only",0.5,0))</f>
        <v>1</v>
      </c>
      <c r="AV5" s="160" t="s">
        <v>333</v>
      </c>
      <c r="AW5" s="267" t="s">
        <v>43</v>
      </c>
      <c r="AX5" s="11">
        <f>IF(AW5="Yes",1,IF(AW5="subsidiary-only",0.5,0))</f>
        <v>0</v>
      </c>
      <c r="AY5" s="268"/>
    </row>
    <row r="6" spans="1:179" ht="285" customHeight="1">
      <c r="A6" s="9" t="s">
        <v>334</v>
      </c>
      <c r="B6" s="61" t="s">
        <v>335</v>
      </c>
      <c r="C6" s="56" t="s">
        <v>336</v>
      </c>
      <c r="D6" s="48" t="s">
        <v>43</v>
      </c>
      <c r="E6" s="11">
        <f t="shared" ref="E6:E7" si="0">IF(D6="Yes",1,IF(D6="subsidiary only",0.5,0))</f>
        <v>0</v>
      </c>
      <c r="G6" s="267" t="s">
        <v>43</v>
      </c>
      <c r="H6" s="11">
        <f>IF(G6="Yes",1,IF(G6="subsidiary-only",0.5,0))</f>
        <v>0</v>
      </c>
      <c r="I6" s="268"/>
      <c r="J6" s="48" t="s">
        <v>43</v>
      </c>
      <c r="K6" s="11">
        <f>IF(J6="Yes",1,IF(J6="subsidiary-only",0.5,0))</f>
        <v>0</v>
      </c>
      <c r="M6" s="275" t="s">
        <v>43</v>
      </c>
      <c r="N6" s="11">
        <f>IF(M6="Yes",1,IF(M6="subsidiary-only",0.5,0))</f>
        <v>0</v>
      </c>
      <c r="O6" s="268"/>
      <c r="P6" s="148" t="s">
        <v>43</v>
      </c>
      <c r="Q6" s="11">
        <f>IF(P6="Yes",1,IF(P6="subsidiary-only",0.5,0))</f>
        <v>0</v>
      </c>
      <c r="R6" s="160"/>
      <c r="S6" s="273" t="s">
        <v>43</v>
      </c>
      <c r="T6" s="11">
        <v>0</v>
      </c>
      <c r="V6" s="48" t="s">
        <v>43</v>
      </c>
      <c r="W6" s="11">
        <f t="shared" ref="W6:W7" si="1">IF(V6="Yes",1,IF(V6="subsidiary only",0.5,0))</f>
        <v>0</v>
      </c>
      <c r="Y6" s="267" t="s">
        <v>43</v>
      </c>
      <c r="Z6" s="11">
        <f>IF(Y6="Yes",1,IF(Y6="subsidiary-only",0.5,0))</f>
        <v>0</v>
      </c>
      <c r="AA6" s="268"/>
      <c r="AB6" s="48" t="s">
        <v>43</v>
      </c>
      <c r="AC6" s="10">
        <f t="shared" ref="AC6:AC7" si="2">IF(AB6="Yes",1,IF(AB6="Subsidiary only",0.5,0))</f>
        <v>0</v>
      </c>
      <c r="AE6" s="270" t="s">
        <v>43</v>
      </c>
      <c r="AF6" s="11">
        <f>IF(AE6="Yes",1,IF(AE6="subsidiary-only",0.5,0))</f>
        <v>0</v>
      </c>
      <c r="AG6" s="268"/>
      <c r="AH6" s="61" t="s">
        <v>43</v>
      </c>
      <c r="AI6" s="11">
        <f>IF(AH6="Yes",1,IF(AH6="subsidiary-only",0.5,0))</f>
        <v>0</v>
      </c>
      <c r="AJ6" s="106"/>
      <c r="AK6" s="275" t="s">
        <v>43</v>
      </c>
      <c r="AL6" s="11">
        <f>IF(AK6="Yes",1,IF(AK6="subsidiary-only",0.5,0))</f>
        <v>0</v>
      </c>
      <c r="AM6" s="268"/>
      <c r="AN6" s="148" t="s">
        <v>44</v>
      </c>
      <c r="AO6" s="11">
        <f>IF(AN6="Yes",1,IF(AN6="subsidiary-only",0.5,0))</f>
        <v>1</v>
      </c>
      <c r="AP6" s="172" t="s">
        <v>337</v>
      </c>
      <c r="AQ6" s="267" t="s">
        <v>43</v>
      </c>
      <c r="AR6" s="11">
        <f>IF(AQ6="Yes",1,IF(AQ6="subsidiary-only",0.5,0))</f>
        <v>0</v>
      </c>
      <c r="AS6" s="268"/>
      <c r="AT6" s="61" t="s">
        <v>44</v>
      </c>
      <c r="AU6" s="11">
        <f>IF(AT6="Yes",1,IF(AT6="subsidiary-only",0.5,0))</f>
        <v>1</v>
      </c>
      <c r="AV6" s="160" t="s">
        <v>338</v>
      </c>
      <c r="AW6" s="267" t="s">
        <v>43</v>
      </c>
      <c r="AX6" s="11">
        <f>IF(AW6="Yes",1,IF(AW6="subsidiary-only",0.5,0))</f>
        <v>0</v>
      </c>
      <c r="AY6" s="268"/>
    </row>
    <row r="7" spans="1:179" ht="309" customHeight="1">
      <c r="A7" s="9" t="s">
        <v>339</v>
      </c>
      <c r="B7" s="61" t="s">
        <v>340</v>
      </c>
      <c r="C7" s="56" t="s">
        <v>341</v>
      </c>
      <c r="D7" s="48" t="s">
        <v>44</v>
      </c>
      <c r="E7" s="11">
        <f t="shared" si="0"/>
        <v>1</v>
      </c>
      <c r="F7" s="152" t="s">
        <v>342</v>
      </c>
      <c r="G7" s="267" t="s">
        <v>43</v>
      </c>
      <c r="H7" s="11">
        <f>IF(G7="Yes",1,IF(G7="subsidiary-only",0.5,0))</f>
        <v>0</v>
      </c>
      <c r="I7" s="268"/>
      <c r="J7" s="31" t="s">
        <v>44</v>
      </c>
      <c r="K7" s="11">
        <f>IF(J7="Yes",1,IF(J7="subsidiary-only",0.5,0))</f>
        <v>1</v>
      </c>
      <c r="L7" s="160" t="s">
        <v>343</v>
      </c>
      <c r="M7" s="274" t="s">
        <v>44</v>
      </c>
      <c r="N7" s="11">
        <f>IF(M7="Yes",1,IF(M7="subsidiary-only",0.5,0))</f>
        <v>1</v>
      </c>
      <c r="O7" s="268" t="s">
        <v>344</v>
      </c>
      <c r="P7" s="148" t="s">
        <v>43</v>
      </c>
      <c r="Q7" s="11">
        <f>IF(P7="Yes",1,IF(P7="subsidiary-only",0.5,0))</f>
        <v>0</v>
      </c>
      <c r="R7" s="60"/>
      <c r="S7" s="273" t="s">
        <v>43</v>
      </c>
      <c r="T7" s="11">
        <v>0</v>
      </c>
      <c r="V7" s="48" t="s">
        <v>43</v>
      </c>
      <c r="W7" s="11">
        <f t="shared" si="1"/>
        <v>0</v>
      </c>
      <c r="X7" s="60"/>
      <c r="Y7" s="267" t="s">
        <v>43</v>
      </c>
      <c r="Z7" s="11">
        <f>IF(Y7="Yes",1,IF(Y7="subsidiary-only",0.5,0))</f>
        <v>0</v>
      </c>
      <c r="AA7" s="268"/>
      <c r="AB7" s="48" t="s">
        <v>43</v>
      </c>
      <c r="AC7" s="10">
        <f t="shared" si="2"/>
        <v>0</v>
      </c>
      <c r="AE7" s="267" t="s">
        <v>43</v>
      </c>
      <c r="AF7" s="11">
        <f>IF(AE7="Yes",1,IF(AE7="subsidiary-only",0.5,0))</f>
        <v>0</v>
      </c>
      <c r="AG7" s="268"/>
      <c r="AH7" s="61" t="s">
        <v>43</v>
      </c>
      <c r="AI7" s="11">
        <f>IF(AH7="Yes",1,IF(AH7="subsidiary-only",0.5,0))</f>
        <v>0</v>
      </c>
      <c r="AJ7" s="106"/>
      <c r="AK7" s="281" t="s">
        <v>44</v>
      </c>
      <c r="AL7" s="11">
        <f>IF(AK7="Yes",1,IF(AK7="subsidiary-only",0.5,0))</f>
        <v>1</v>
      </c>
      <c r="AM7" s="282" t="s">
        <v>345</v>
      </c>
      <c r="AN7" s="148" t="s">
        <v>44</v>
      </c>
      <c r="AO7" s="11">
        <f>IF(AN7="Yes",1,IF(AN7="subsidiary-only",0.5,0))</f>
        <v>1</v>
      </c>
      <c r="AP7" s="172" t="s">
        <v>346</v>
      </c>
      <c r="AQ7" s="267" t="s">
        <v>43</v>
      </c>
      <c r="AR7" s="11">
        <f>IF(AQ7="Yes",1,IF(AQ7="subsidiary-only",0.5,0))</f>
        <v>0</v>
      </c>
      <c r="AS7" s="268"/>
      <c r="AT7" s="148" t="s">
        <v>44</v>
      </c>
      <c r="AU7" s="11">
        <f>IF(AT7="Yes",1,IF(AT7="subsidiary-only",0.5,0))</f>
        <v>1</v>
      </c>
      <c r="AV7" s="160" t="s">
        <v>347</v>
      </c>
      <c r="AW7" s="267" t="s">
        <v>43</v>
      </c>
      <c r="AX7" s="11">
        <f>IF(AW7="Yes",1,IF(AW7="subsidiary-only",0.5,0))</f>
        <v>0</v>
      </c>
      <c r="AY7" s="268"/>
    </row>
    <row r="8" spans="1:179" s="8" customFormat="1" ht="28">
      <c r="A8" s="8" t="s">
        <v>348</v>
      </c>
      <c r="B8" s="7" t="s">
        <v>349</v>
      </c>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269"/>
      <c r="AZ8" s="26"/>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row>
    <row r="9" spans="1:179" ht="114" customHeight="1">
      <c r="A9" s="9" t="s">
        <v>350</v>
      </c>
      <c r="B9" s="61" t="s">
        <v>351</v>
      </c>
      <c r="C9" s="56" t="s">
        <v>352</v>
      </c>
      <c r="D9" s="48" t="s">
        <v>41</v>
      </c>
      <c r="E9" s="11">
        <f t="shared" ref="E9:E11" si="3">IF(D9="Yes",1,IF(D9="subsidiary only",0.5,0))</f>
        <v>0.5</v>
      </c>
      <c r="F9" s="152" t="s">
        <v>342</v>
      </c>
      <c r="G9" s="267" t="s">
        <v>43</v>
      </c>
      <c r="H9" s="11">
        <f>IF(G9="Yes",1,IF(G9="subsidiary-only",0.5,0))</f>
        <v>0</v>
      </c>
      <c r="I9" s="268"/>
      <c r="J9" s="48" t="s">
        <v>43</v>
      </c>
      <c r="K9" s="11">
        <f>IF(J9="Yes",1,IF(J9="subsidiary-only",0.5,0))</f>
        <v>0</v>
      </c>
      <c r="M9" s="275" t="s">
        <v>43</v>
      </c>
      <c r="N9" s="11">
        <f>IF(M9="Yes",1,IF(M9="subsidiary-only",0.5,0))</f>
        <v>0</v>
      </c>
      <c r="O9" s="268"/>
      <c r="P9" s="148" t="s">
        <v>43</v>
      </c>
      <c r="Q9" s="11">
        <f>IF(P9="Yes",1,IF(P9="subsidiary-only",0.5,0))</f>
        <v>0</v>
      </c>
      <c r="R9" s="160"/>
      <c r="S9" s="273" t="s">
        <v>43</v>
      </c>
      <c r="T9" s="11">
        <v>0</v>
      </c>
      <c r="V9" s="48" t="s">
        <v>43</v>
      </c>
      <c r="W9" s="11">
        <f t="shared" ref="W9:W11" si="4">IF(V9="Yes",1,IF(V9="subsidiary only",0.5,0))</f>
        <v>0</v>
      </c>
      <c r="X9" s="152"/>
      <c r="Y9" s="267" t="s">
        <v>43</v>
      </c>
      <c r="Z9" s="11">
        <f>IF(Y9="Yes",1,IF(Y9="subsidiary-only",0.5,0))</f>
        <v>0</v>
      </c>
      <c r="AA9" s="268"/>
      <c r="AB9" s="48" t="s">
        <v>43</v>
      </c>
      <c r="AC9" s="10">
        <f>IF(AB9="Yes",1,IF(AB9="Subsidiary only",0.5,0))</f>
        <v>0</v>
      </c>
      <c r="AD9" s="106"/>
      <c r="AE9" s="267" t="s">
        <v>43</v>
      </c>
      <c r="AF9" s="11">
        <f>IF(AE9="Yes",1,IF(AE9="subsidiary-only",0.5,0))</f>
        <v>0</v>
      </c>
      <c r="AG9" s="268"/>
      <c r="AH9" s="61" t="s">
        <v>43</v>
      </c>
      <c r="AI9" s="11">
        <f>IF(AH9="Yes",1,IF(AH9="subsidiary-only",0.5,0))</f>
        <v>0</v>
      </c>
      <c r="AJ9" s="152"/>
      <c r="AK9" s="275" t="s">
        <v>43</v>
      </c>
      <c r="AL9" s="11">
        <f>IF(AK9="Yes",1,IF(AK9="subsidiary-only",0.5,0))</f>
        <v>0</v>
      </c>
      <c r="AM9" s="268"/>
      <c r="AN9" s="61" t="s">
        <v>43</v>
      </c>
      <c r="AO9" s="11">
        <f>IF(AN9="Yes",1,IF(AN9="subsidiary-only",0.5,0))</f>
        <v>0</v>
      </c>
      <c r="AP9" s="60"/>
      <c r="AQ9" s="267" t="s">
        <v>43</v>
      </c>
      <c r="AR9" s="11">
        <f>IF(AQ9="Yes",1,IF(AQ9="subsidiary-only",0.5,0))</f>
        <v>0</v>
      </c>
      <c r="AS9" s="268"/>
      <c r="AT9" s="61" t="s">
        <v>43</v>
      </c>
      <c r="AU9" s="11">
        <f>IF(AT9="Yes",1,IF(AT9="subsidiary-only",0.5,0))</f>
        <v>0</v>
      </c>
      <c r="AV9" s="160"/>
      <c r="AW9" s="267" t="s">
        <v>43</v>
      </c>
      <c r="AX9" s="11">
        <f>IF(AW9="Yes",1,IF(AW9="subsidiary-only",0.5,0))</f>
        <v>0</v>
      </c>
      <c r="AY9" s="268"/>
    </row>
    <row r="10" spans="1:179" ht="409">
      <c r="A10" s="9" t="s">
        <v>353</v>
      </c>
      <c r="B10" s="61" t="s">
        <v>354</v>
      </c>
      <c r="C10" s="56" t="s">
        <v>355</v>
      </c>
      <c r="D10" s="48" t="s">
        <v>44</v>
      </c>
      <c r="E10" s="11">
        <f t="shared" si="3"/>
        <v>1</v>
      </c>
      <c r="F10" s="105" t="s">
        <v>356</v>
      </c>
      <c r="G10" s="270" t="s">
        <v>44</v>
      </c>
      <c r="H10" s="11">
        <f>IF(G10="Yes",1,IF(G10="subsidiary-only",0.5,0))</f>
        <v>1</v>
      </c>
      <c r="I10" s="271" t="s">
        <v>357</v>
      </c>
      <c r="J10" s="48" t="s">
        <v>44</v>
      </c>
      <c r="K10" s="11">
        <f>IF(J10="Yes",1,IF(J10="subsidiary-only",0.5,0))</f>
        <v>1</v>
      </c>
      <c r="L10" s="105" t="s">
        <v>358</v>
      </c>
      <c r="M10" s="275" t="s">
        <v>44</v>
      </c>
      <c r="N10" s="11">
        <f>IF(M10="Yes",1,IF(M10="subsidiary-only",0.5,0))</f>
        <v>1</v>
      </c>
      <c r="O10" s="268" t="s">
        <v>359</v>
      </c>
      <c r="P10" s="148" t="s">
        <v>43</v>
      </c>
      <c r="Q10" s="11">
        <f>IF(P10="Yes",1,IF(P10="subsidiary-only",0.5,0))</f>
        <v>0</v>
      </c>
      <c r="R10" s="60"/>
      <c r="S10" s="273" t="s">
        <v>43</v>
      </c>
      <c r="T10" s="11">
        <v>0</v>
      </c>
      <c r="V10" s="30" t="s">
        <v>44</v>
      </c>
      <c r="W10" s="11">
        <f t="shared" si="4"/>
        <v>1</v>
      </c>
      <c r="X10" s="105" t="s">
        <v>360</v>
      </c>
      <c r="Y10" s="270" t="s">
        <v>44</v>
      </c>
      <c r="Z10" s="11">
        <f>IF(Y10="Yes",1,IF(Y10="subsidiary-only",0.5,0))</f>
        <v>1</v>
      </c>
      <c r="AA10" s="278" t="s">
        <v>361</v>
      </c>
      <c r="AB10" s="48" t="s">
        <v>44</v>
      </c>
      <c r="AC10" s="10">
        <f t="shared" ref="AC10:AC11" si="5">IF(AB10="Yes",1,IF(AB10="Subsidiary only",0.5,0))</f>
        <v>1</v>
      </c>
      <c r="AD10" s="106" t="s">
        <v>362</v>
      </c>
      <c r="AE10" s="270" t="s">
        <v>44</v>
      </c>
      <c r="AF10" s="11">
        <f>IF(AE10="Yes",1,IF(AE10="subsidiary-only",0.5,0))</f>
        <v>1</v>
      </c>
      <c r="AG10" s="278" t="s">
        <v>363</v>
      </c>
      <c r="AH10" s="148" t="s">
        <v>44</v>
      </c>
      <c r="AI10" s="14">
        <f>IF(AH10="Yes",1,IF(AH10="subsidiary-only",0.5,0))</f>
        <v>1</v>
      </c>
      <c r="AJ10" s="156" t="s">
        <v>364</v>
      </c>
      <c r="AK10" s="275" t="s">
        <v>44</v>
      </c>
      <c r="AL10" s="11">
        <f>IF(AK10="Yes",1,IF(AK10="subsidiary-only",0.5,0))</f>
        <v>1</v>
      </c>
      <c r="AM10" s="268" t="s">
        <v>365</v>
      </c>
      <c r="AN10" s="61" t="s">
        <v>44</v>
      </c>
      <c r="AO10" s="11">
        <f>IF(AN10="Yes",1,IF(AN10="subsidiary-only",0.5,0))</f>
        <v>1</v>
      </c>
      <c r="AP10" s="173" t="s">
        <v>366</v>
      </c>
      <c r="AQ10" s="270" t="s">
        <v>44</v>
      </c>
      <c r="AR10" s="11">
        <f>IF(AQ10="Yes",1,IF(AQ10="subsidiary-only",0.5,0))</f>
        <v>1</v>
      </c>
      <c r="AS10" s="278" t="s">
        <v>367</v>
      </c>
      <c r="AT10" s="148" t="s">
        <v>44</v>
      </c>
      <c r="AU10" s="11">
        <f>IF(AT10="Yes",1,IF(AT10="subsidiary-only",0.5,0))</f>
        <v>1</v>
      </c>
      <c r="AV10" s="160" t="s">
        <v>368</v>
      </c>
      <c r="AW10" s="270" t="s">
        <v>44</v>
      </c>
      <c r="AX10" s="14">
        <f>IF(AW10="Yes",1,IF(AW10="subsidiary-only",0.5,0))</f>
        <v>1</v>
      </c>
      <c r="AY10" s="287" t="s">
        <v>369</v>
      </c>
    </row>
    <row r="11" spans="1:179" ht="80.25" customHeight="1">
      <c r="A11" s="9" t="s">
        <v>370</v>
      </c>
      <c r="B11" s="61" t="s">
        <v>371</v>
      </c>
      <c r="C11" s="56" t="s">
        <v>341</v>
      </c>
      <c r="D11" s="48" t="s">
        <v>43</v>
      </c>
      <c r="E11" s="11">
        <f t="shared" si="3"/>
        <v>0</v>
      </c>
      <c r="F11" s="152"/>
      <c r="G11" s="267" t="s">
        <v>43</v>
      </c>
      <c r="H11" s="11">
        <f>IF(G11="Yes",1,IF(G11="subsidiary-only",0.5,0))</f>
        <v>0</v>
      </c>
      <c r="I11" s="268"/>
      <c r="J11" s="48" t="s">
        <v>43</v>
      </c>
      <c r="K11" s="11">
        <f>IF(J11="Yes",1,IF(J11="subsidiary-only",0.5,0))</f>
        <v>0</v>
      </c>
      <c r="M11" s="275" t="s">
        <v>43</v>
      </c>
      <c r="N11" s="11">
        <f>IF(M11="Yes",1,IF(M11="subsidiary-only",0.5,0))</f>
        <v>0</v>
      </c>
      <c r="O11" s="268"/>
      <c r="P11" s="61" t="s">
        <v>43</v>
      </c>
      <c r="Q11" s="11">
        <f>IF(P11="Yes",1,IF(P11="subsidiary-only",0.5,0))</f>
        <v>0</v>
      </c>
      <c r="R11" s="60"/>
      <c r="S11" s="279" t="s">
        <v>43</v>
      </c>
      <c r="T11" s="10">
        <v>0</v>
      </c>
      <c r="U11" s="263"/>
      <c r="V11" s="48" t="s">
        <v>43</v>
      </c>
      <c r="W11" s="11">
        <f t="shared" si="4"/>
        <v>0</v>
      </c>
      <c r="X11" s="152"/>
      <c r="Y11" s="267" t="s">
        <v>43</v>
      </c>
      <c r="Z11" s="11">
        <f>IF(Y11="Yes",1,IF(Y11="subsidiary-only",0.5,0))</f>
        <v>0</v>
      </c>
      <c r="AA11" s="268"/>
      <c r="AB11" s="48" t="s">
        <v>43</v>
      </c>
      <c r="AC11" s="10">
        <f t="shared" si="5"/>
        <v>0</v>
      </c>
      <c r="AD11" s="106"/>
      <c r="AE11" s="267" t="s">
        <v>43</v>
      </c>
      <c r="AF11" s="11">
        <f>IF(AE11="Yes",1,IF(AE11="subsidiary-only",0.5,0))</f>
        <v>0</v>
      </c>
      <c r="AG11" s="268"/>
      <c r="AH11" s="61" t="s">
        <v>43</v>
      </c>
      <c r="AI11" s="11">
        <f>IF(AH11="Yes",1,IF(AH11="subsidiary-only",0.5,0))</f>
        <v>0</v>
      </c>
      <c r="AJ11" s="106"/>
      <c r="AK11" s="275" t="s">
        <v>43</v>
      </c>
      <c r="AL11" s="11">
        <f>IF(AK11="Yes",1,IF(AK11="subsidiary-only",0.5,0))</f>
        <v>0</v>
      </c>
      <c r="AM11" s="268"/>
      <c r="AN11" s="61" t="s">
        <v>43</v>
      </c>
      <c r="AO11" s="11">
        <f>IF(AN11="Yes",1,IF(AN11="subsidiary-only",0.5,0))</f>
        <v>0</v>
      </c>
      <c r="AP11" s="60"/>
      <c r="AQ11" s="267" t="s">
        <v>43</v>
      </c>
      <c r="AR11" s="11">
        <f>IF(AQ11="Yes",1,IF(AQ11="subsidiary-only",0.5,0))</f>
        <v>0</v>
      </c>
      <c r="AS11" s="268"/>
      <c r="AT11" s="61" t="s">
        <v>43</v>
      </c>
      <c r="AU11" s="11">
        <f>IF(AT11="Yes",1,IF(AT11="subsidiary-only",0.5,0))</f>
        <v>0</v>
      </c>
      <c r="AV11" s="60"/>
      <c r="AW11" s="267" t="s">
        <v>43</v>
      </c>
      <c r="AX11" s="11">
        <f>IF(AW11="Yes",1,IF(AW11="subsidiary-only",0.5,0))</f>
        <v>0</v>
      </c>
      <c r="AY11" s="268"/>
    </row>
    <row r="12" spans="1:179" s="8" customFormat="1" ht="28">
      <c r="A12" s="8" t="s">
        <v>372</v>
      </c>
      <c r="B12" s="146" t="s">
        <v>373</v>
      </c>
      <c r="C12" s="123"/>
      <c r="D12" s="127"/>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269"/>
      <c r="AZ12" s="26"/>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row>
    <row r="13" spans="1:179" ht="71.25" customHeight="1">
      <c r="A13" s="9" t="s">
        <v>374</v>
      </c>
      <c r="B13" s="171" t="s">
        <v>375</v>
      </c>
      <c r="C13" s="56" t="s">
        <v>376</v>
      </c>
      <c r="D13" s="48" t="s">
        <v>44</v>
      </c>
      <c r="E13" s="11">
        <f t="shared" ref="E13:E15" si="6">IF(D13="Yes",1,IF(D13="subsidiary only",0.5,0))</f>
        <v>1</v>
      </c>
      <c r="F13" s="152" t="s">
        <v>266</v>
      </c>
      <c r="G13" s="267" t="s">
        <v>43</v>
      </c>
      <c r="H13" s="11">
        <f>IF(G13="Yes",1,IF(G13="subsidiary-only",0.5,0))</f>
        <v>0</v>
      </c>
      <c r="I13" s="268"/>
      <c r="J13" s="48" t="s">
        <v>43</v>
      </c>
      <c r="K13" s="11">
        <f>IF(J13="Yes",1,IF(J13="subsidiary-only",0.5,0))</f>
        <v>0</v>
      </c>
      <c r="M13" s="275" t="s">
        <v>44</v>
      </c>
      <c r="N13" s="11">
        <f>IF(M13="Yes",1,IF(M13="subsidiary-only",0.5,0))</f>
        <v>1</v>
      </c>
      <c r="O13" t="s">
        <v>267</v>
      </c>
      <c r="P13" s="61" t="s">
        <v>43</v>
      </c>
      <c r="Q13" s="11">
        <f>IF(P13="Yes",1,IF(P13="subsidiary-only",0.5,0))</f>
        <v>0</v>
      </c>
      <c r="R13" s="60"/>
      <c r="S13" s="279" t="s">
        <v>43</v>
      </c>
      <c r="T13" s="10">
        <v>0</v>
      </c>
      <c r="U13" s="263"/>
      <c r="V13" s="48" t="s">
        <v>44</v>
      </c>
      <c r="W13" s="11">
        <f t="shared" ref="W13:W15" si="7">IF(V13="Yes",1,IF(V13="subsidiary only",0.5,0))</f>
        <v>1</v>
      </c>
      <c r="X13" s="152" t="s">
        <v>377</v>
      </c>
      <c r="Y13" s="267" t="s">
        <v>43</v>
      </c>
      <c r="Z13" s="11">
        <f>IF(Y13="Yes",1,IF(Y13="subsidiary-only",0.5,0))</f>
        <v>0</v>
      </c>
      <c r="AA13" s="268"/>
      <c r="AB13" s="28" t="s">
        <v>43</v>
      </c>
      <c r="AC13" s="10">
        <f>IF(AB13="Yes",1,IF(AB13="Subsidiary only",0.5,0))</f>
        <v>0</v>
      </c>
      <c r="AD13" s="106"/>
      <c r="AE13" s="279" t="s">
        <v>43</v>
      </c>
      <c r="AF13" s="11">
        <f>IF(AE13="Yes",1,IF(AE13="subsidiary-only",0.5,0))</f>
        <v>0</v>
      </c>
      <c r="AG13" s="268"/>
      <c r="AH13" s="61" t="s">
        <v>43</v>
      </c>
      <c r="AI13" s="11">
        <f>IF(AH13="Yes",1,IF(AH13="subsidiary-only",0.5,0))</f>
        <v>0</v>
      </c>
      <c r="AJ13" s="106"/>
      <c r="AK13" s="275" t="s">
        <v>43</v>
      </c>
      <c r="AL13" s="11">
        <f>IF(AK13="Yes",1,IF(AK13="subsidiary-only",0.5,0))</f>
        <v>0</v>
      </c>
      <c r="AM13" s="268"/>
      <c r="AN13" s="61" t="s">
        <v>43</v>
      </c>
      <c r="AO13" s="11">
        <f>IF(AN13="Yes",1,IF(AN13="subsidiary-only",0.5,0))</f>
        <v>0</v>
      </c>
      <c r="AP13" s="60"/>
      <c r="AQ13" s="267" t="s">
        <v>44</v>
      </c>
      <c r="AR13" s="11">
        <f>IF(AQ13="Yes",1,IF(AQ13="subsidiary-only",0.5,0))</f>
        <v>1</v>
      </c>
      <c r="AS13" s="285" t="s">
        <v>103</v>
      </c>
      <c r="AT13" s="61" t="s">
        <v>43</v>
      </c>
      <c r="AU13" s="11">
        <f>IF(AT13="Yes",1,IF(AT13="subsidiary-only",0.5,0))</f>
        <v>0</v>
      </c>
      <c r="AV13" s="60"/>
      <c r="AW13" s="267" t="s">
        <v>43</v>
      </c>
      <c r="AX13" s="11">
        <f>IF(AW13="Yes",1,IF(AW13="subsidiary-only",0.5,0))</f>
        <v>0</v>
      </c>
      <c r="AY13" s="268"/>
    </row>
    <row r="14" spans="1:179" ht="86.25" customHeight="1">
      <c r="A14" s="9" t="s">
        <v>378</v>
      </c>
      <c r="B14" s="171" t="s">
        <v>379</v>
      </c>
      <c r="C14" s="56" t="s">
        <v>380</v>
      </c>
      <c r="D14" s="48" t="s">
        <v>43</v>
      </c>
      <c r="E14" s="11">
        <f t="shared" si="6"/>
        <v>0</v>
      </c>
      <c r="G14" s="267" t="s">
        <v>43</v>
      </c>
      <c r="H14" s="11">
        <f>IF(G14="Yes",1,IF(G14="subsidiary-only",0.5,0))</f>
        <v>0</v>
      </c>
      <c r="I14" s="268"/>
      <c r="J14" s="48" t="s">
        <v>43</v>
      </c>
      <c r="K14" s="11">
        <f>IF(J14="Yes",1,IF(J14="subsidiary-only",0.5,0))</f>
        <v>0</v>
      </c>
      <c r="M14" s="275" t="s">
        <v>43</v>
      </c>
      <c r="N14" s="11">
        <f>IF(M14="Yes",1,IF(M14="subsidiary-only",0.5,0))</f>
        <v>0</v>
      </c>
      <c r="O14" s="268" t="s">
        <v>81</v>
      </c>
      <c r="P14" s="61" t="s">
        <v>43</v>
      </c>
      <c r="Q14" s="11">
        <f>IF(P14="Yes",1,IF(P14="subsidiary-only",0.5,0))</f>
        <v>0</v>
      </c>
      <c r="R14" s="60"/>
      <c r="S14" s="279" t="s">
        <v>44</v>
      </c>
      <c r="T14" s="10">
        <v>1</v>
      </c>
      <c r="U14" s="263" t="s">
        <v>381</v>
      </c>
      <c r="V14" s="48" t="s">
        <v>43</v>
      </c>
      <c r="W14" s="11">
        <f t="shared" si="7"/>
        <v>0</v>
      </c>
      <c r="Y14" s="267" t="s">
        <v>43</v>
      </c>
      <c r="Z14" s="11">
        <f>IF(Y14="Yes",1,IF(Y14="subsidiary-only",0.5,0))</f>
        <v>0</v>
      </c>
      <c r="AA14" s="268"/>
      <c r="AB14" s="48" t="s">
        <v>43</v>
      </c>
      <c r="AC14" s="10">
        <f t="shared" ref="AC14:AC15" si="8">IF(AB14="Yes",1,IF(AB14="Subsidiary only",0.5,0))</f>
        <v>0</v>
      </c>
      <c r="AD14" s="106"/>
      <c r="AE14" s="279" t="s">
        <v>43</v>
      </c>
      <c r="AF14" s="11">
        <f>IF(AE14="Yes",1,IF(AE14="subsidiary-only",0.5,0))</f>
        <v>0</v>
      </c>
      <c r="AG14" s="268"/>
      <c r="AH14" s="61" t="s">
        <v>43</v>
      </c>
      <c r="AI14" s="11">
        <f>IF(AH14="Yes",1,IF(AH14="subsidiary-only",0.5,0))</f>
        <v>0</v>
      </c>
      <c r="AJ14" s="106"/>
      <c r="AK14" s="275" t="s">
        <v>43</v>
      </c>
      <c r="AL14" s="11">
        <f>IF(AK14="Yes",1,IF(AK14="subsidiary-only",0.5,0))</f>
        <v>0</v>
      </c>
      <c r="AM14" s="268"/>
      <c r="AN14" s="61" t="s">
        <v>43</v>
      </c>
      <c r="AO14" s="11">
        <f>IF(AN14="Yes",1,IF(AN14="subsidiary-only",0.5,0))</f>
        <v>0</v>
      </c>
      <c r="AP14" s="60"/>
      <c r="AQ14" s="267" t="s">
        <v>43</v>
      </c>
      <c r="AR14" s="11">
        <f>IF(AQ14="Yes",1,IF(AQ14="subsidiary-only",0.5,0))</f>
        <v>0</v>
      </c>
      <c r="AS14" s="268"/>
      <c r="AT14" s="61" t="s">
        <v>43</v>
      </c>
      <c r="AU14" s="11">
        <f>IF(AT14="Yes",1,IF(AT14="subsidiary-only",0.5,0))</f>
        <v>0</v>
      </c>
      <c r="AV14" s="60"/>
      <c r="AW14" s="267" t="s">
        <v>43</v>
      </c>
      <c r="AX14" s="11">
        <f>IF(AW14="Yes",1,IF(AW14="subsidiary-only",0.5,0))</f>
        <v>0</v>
      </c>
      <c r="AY14" s="268"/>
    </row>
    <row r="15" spans="1:179" ht="164.25" customHeight="1">
      <c r="A15" s="9" t="s">
        <v>382</v>
      </c>
      <c r="B15" s="171" t="s">
        <v>383</v>
      </c>
      <c r="C15" s="56" t="s">
        <v>376</v>
      </c>
      <c r="D15" s="48" t="s">
        <v>43</v>
      </c>
      <c r="E15" s="11">
        <f t="shared" si="6"/>
        <v>0</v>
      </c>
      <c r="G15" s="267" t="s">
        <v>43</v>
      </c>
      <c r="H15" s="11">
        <f>IF(G15="Yes",1,IF(G15="subsidiary-only",0.5,0))</f>
        <v>0</v>
      </c>
      <c r="I15" s="268"/>
      <c r="J15" s="48" t="s">
        <v>43</v>
      </c>
      <c r="K15" s="11">
        <f>IF(J15="Yes",1,IF(J15="subsidiary-only",0.5,0))</f>
        <v>0</v>
      </c>
      <c r="M15" s="275" t="s">
        <v>43</v>
      </c>
      <c r="N15" s="11">
        <f>IF(M15="Yes",1,IF(M15="subsidiary-only",0.5,0))</f>
        <v>0</v>
      </c>
      <c r="O15" s="268"/>
      <c r="P15" s="61" t="s">
        <v>43</v>
      </c>
      <c r="Q15" s="11">
        <f>IF(P15="Yes",1,IF(P15="subsidiary-only",0.5,0))</f>
        <v>0</v>
      </c>
      <c r="R15" s="60"/>
      <c r="S15" s="279" t="s">
        <v>43</v>
      </c>
      <c r="T15" s="10">
        <v>0</v>
      </c>
      <c r="U15" s="263"/>
      <c r="V15" s="48" t="s">
        <v>43</v>
      </c>
      <c r="W15" s="11">
        <f t="shared" si="7"/>
        <v>0</v>
      </c>
      <c r="Y15" s="267" t="s">
        <v>43</v>
      </c>
      <c r="Z15" s="11">
        <f>IF(Y15="Yes",1,IF(Y15="subsidiary-only",0.5,0))</f>
        <v>0</v>
      </c>
      <c r="AA15" s="268"/>
      <c r="AB15" s="48" t="s">
        <v>43</v>
      </c>
      <c r="AC15" s="10">
        <f t="shared" si="8"/>
        <v>0</v>
      </c>
      <c r="AD15" s="106"/>
      <c r="AE15" s="279" t="s">
        <v>43</v>
      </c>
      <c r="AF15" s="11">
        <f>IF(AE15="Yes",1,IF(AE15="subsidiary-only",0.5,0))</f>
        <v>0</v>
      </c>
      <c r="AG15" s="268"/>
      <c r="AH15" s="61" t="s">
        <v>43</v>
      </c>
      <c r="AI15" s="11">
        <f>IF(AH15="Yes",1,IF(AH15="subsidiary-only",0.5,0))</f>
        <v>0</v>
      </c>
      <c r="AJ15" s="106"/>
      <c r="AK15" s="275" t="s">
        <v>43</v>
      </c>
      <c r="AL15" s="11">
        <f>IF(AK15="Yes",1,IF(AK15="subsidiary-only",0.5,0))</f>
        <v>0</v>
      </c>
      <c r="AM15" s="268"/>
      <c r="AN15" s="61" t="s">
        <v>43</v>
      </c>
      <c r="AO15" s="11">
        <f>IF(AN15="Yes",1,IF(AN15="subsidiary-only",0.5,0))</f>
        <v>0</v>
      </c>
      <c r="AP15" s="60"/>
      <c r="AQ15" s="267" t="s">
        <v>43</v>
      </c>
      <c r="AR15" s="11">
        <f>IF(AQ15="Yes",1,IF(AQ15="subsidiary-only",0.5,0))</f>
        <v>0</v>
      </c>
      <c r="AS15" s="268"/>
      <c r="AT15" s="61" t="s">
        <v>43</v>
      </c>
      <c r="AU15" s="11">
        <f>IF(AT15="Yes",1,IF(AT15="subsidiary-only",0.5,0))</f>
        <v>0</v>
      </c>
      <c r="AV15" s="60"/>
      <c r="AW15" s="267" t="s">
        <v>43</v>
      </c>
      <c r="AX15" s="11">
        <f>IF(AW15="Yes",1,IF(AW15="subsidiary-only",0.5,0))</f>
        <v>0</v>
      </c>
      <c r="AY15" s="268"/>
    </row>
    <row r="16" spans="1:179" s="8" customFormat="1" ht="28">
      <c r="A16" s="8" t="s">
        <v>384</v>
      </c>
      <c r="B16" s="146" t="s">
        <v>385</v>
      </c>
      <c r="C16" s="123"/>
      <c r="D16" s="127"/>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269"/>
      <c r="AZ16" s="26"/>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row>
    <row r="17" spans="1:179" ht="112">
      <c r="A17" s="9" t="s">
        <v>386</v>
      </c>
      <c r="B17" s="171" t="s">
        <v>387</v>
      </c>
      <c r="C17" s="56" t="s">
        <v>388</v>
      </c>
      <c r="D17" s="48" t="s">
        <v>43</v>
      </c>
      <c r="E17" s="11">
        <f t="shared" ref="E17:E19" si="9">IF(D17="Yes",1,IF(D17="subsidiary only",0.5,0))</f>
        <v>0</v>
      </c>
      <c r="F17" s="152"/>
      <c r="G17" s="267" t="s">
        <v>43</v>
      </c>
      <c r="H17" s="11">
        <f>IF(G17="Yes",1,IF(G17="subsidiary-only",0.5,0))</f>
        <v>0</v>
      </c>
      <c r="I17" s="268"/>
      <c r="J17" s="30" t="s">
        <v>43</v>
      </c>
      <c r="K17" s="11">
        <f>IF(J17="Yes",1,IF(J17="subsidiary-only",0.5,0))</f>
        <v>0</v>
      </c>
      <c r="M17" s="276" t="s">
        <v>43</v>
      </c>
      <c r="N17" s="11">
        <f>IF(M17="Yes",1,IF(M17="subsidiary-only",0.5,0))</f>
        <v>0</v>
      </c>
      <c r="O17" s="268"/>
      <c r="P17" s="148" t="s">
        <v>44</v>
      </c>
      <c r="Q17" s="11">
        <f>IF(P17="Yes",1,IF(P17="subsidiary-only",0.5,0))</f>
        <v>1</v>
      </c>
      <c r="R17" s="160" t="s">
        <v>330</v>
      </c>
      <c r="S17" s="273" t="s">
        <v>43</v>
      </c>
      <c r="T17" s="11">
        <v>0</v>
      </c>
      <c r="V17" s="48" t="s">
        <v>43</v>
      </c>
      <c r="W17" s="11">
        <f t="shared" ref="W17:W19" si="10">IF(V17="Yes",1,IF(V17="subsidiary only",0.5,0))</f>
        <v>0</v>
      </c>
      <c r="X17" s="152"/>
      <c r="Y17" s="267" t="s">
        <v>43</v>
      </c>
      <c r="Z17" s="11">
        <f>IF(Y17="Yes",1,IF(Y17="subsidiary-only",0.5,0))</f>
        <v>0</v>
      </c>
      <c r="AA17" s="268"/>
      <c r="AB17" s="48" t="s">
        <v>43</v>
      </c>
      <c r="AC17" s="10">
        <f>IF(AB17="Yes",1,IF(AB17="Subsidiary only",0.5,0))</f>
        <v>0</v>
      </c>
      <c r="AE17" s="267" t="s">
        <v>43</v>
      </c>
      <c r="AF17" s="11">
        <f>IF(AE17="Yes",1,IF(AE17="subsidiary-only",0.5,0))</f>
        <v>0</v>
      </c>
      <c r="AG17" s="268"/>
      <c r="AH17" s="61" t="s">
        <v>43</v>
      </c>
      <c r="AI17" s="11">
        <f>IF(AH17="Yes",1,IF(AH17="subsidiary-only",0.5,0))</f>
        <v>0</v>
      </c>
      <c r="AJ17" s="152"/>
      <c r="AK17" s="275" t="s">
        <v>43</v>
      </c>
      <c r="AL17" s="11">
        <f>IF(AK17="Yes",1,IF(AK17="subsidiary-only",0.5,0))</f>
        <v>0</v>
      </c>
      <c r="AM17" s="268"/>
      <c r="AN17" s="61" t="s">
        <v>43</v>
      </c>
      <c r="AO17" s="11">
        <f>IF(AN17="Yes",1,IF(AN17="subsidiary-only",0.5,0))</f>
        <v>0</v>
      </c>
      <c r="AP17" s="60"/>
      <c r="AQ17" s="267" t="s">
        <v>43</v>
      </c>
      <c r="AR17" s="11">
        <f>IF(AQ17="Yes",1,IF(AQ17="subsidiary-only",0.5,0))</f>
        <v>0</v>
      </c>
      <c r="AS17" s="268"/>
      <c r="AT17" s="148" t="s">
        <v>43</v>
      </c>
      <c r="AU17" s="11">
        <f>IF(AT17="Yes",1,IF(AT17="subsidiary-only",0.5,0))</f>
        <v>0</v>
      </c>
      <c r="AV17" s="60"/>
      <c r="AW17" s="267" t="s">
        <v>43</v>
      </c>
      <c r="AX17" s="11">
        <f>IF(AW17="Yes",1,IF(AW17="subsidiary-only",0.5,0))</f>
        <v>0</v>
      </c>
      <c r="AY17" s="268"/>
    </row>
    <row r="18" spans="1:179" ht="112">
      <c r="A18" s="9" t="s">
        <v>389</v>
      </c>
      <c r="B18" s="149" t="s">
        <v>390</v>
      </c>
      <c r="C18" s="56" t="s">
        <v>391</v>
      </c>
      <c r="D18" s="48" t="s">
        <v>43</v>
      </c>
      <c r="E18" s="11">
        <f t="shared" si="9"/>
        <v>0</v>
      </c>
      <c r="G18" s="267" t="s">
        <v>43</v>
      </c>
      <c r="H18" s="11">
        <f>IF(G18="Yes",1,IF(G18="subsidiary-only",0.5,0))</f>
        <v>0</v>
      </c>
      <c r="I18" s="268"/>
      <c r="J18" s="48" t="s">
        <v>43</v>
      </c>
      <c r="K18" s="11">
        <f>IF(J18="Yes",1,IF(J18="subsidiary-only",0.5,0))</f>
        <v>0</v>
      </c>
      <c r="M18" s="275" t="s">
        <v>43</v>
      </c>
      <c r="N18" s="11">
        <f>IF(M18="Yes",1,IF(M18="subsidiary-only",0.5,0))</f>
        <v>0</v>
      </c>
      <c r="O18" s="268"/>
      <c r="P18" s="148" t="s">
        <v>43</v>
      </c>
      <c r="Q18" s="11">
        <f>IF(P18="Yes",1,IF(P18="subsidiary-only",0.5,0))</f>
        <v>0</v>
      </c>
      <c r="R18" s="60"/>
      <c r="S18" s="273" t="s">
        <v>43</v>
      </c>
      <c r="T18" s="11">
        <v>0</v>
      </c>
      <c r="V18" s="48" t="s">
        <v>43</v>
      </c>
      <c r="W18" s="11">
        <f t="shared" si="10"/>
        <v>0</v>
      </c>
      <c r="Y18" s="267" t="s">
        <v>43</v>
      </c>
      <c r="Z18" s="11">
        <f>IF(Y18="Yes",1,IF(Y18="subsidiary-only",0.5,0))</f>
        <v>0</v>
      </c>
      <c r="AA18" s="268"/>
      <c r="AB18" s="48" t="s">
        <v>43</v>
      </c>
      <c r="AC18" s="10">
        <f t="shared" ref="AC18:AC23" si="11">IF(AB18="Yes",1,IF(AB18="Subsidiary only",0.5,0))</f>
        <v>0</v>
      </c>
      <c r="AE18" s="267" t="s">
        <v>43</v>
      </c>
      <c r="AF18" s="11">
        <f>IF(AE18="Yes",1,IF(AE18="subsidiary-only",0.5,0))</f>
        <v>0</v>
      </c>
      <c r="AG18" s="268"/>
      <c r="AH18" s="61" t="s">
        <v>43</v>
      </c>
      <c r="AI18" s="11">
        <f>IF(AH18="Yes",1,IF(AH18="subsidiary-only",0.5,0))</f>
        <v>0</v>
      </c>
      <c r="AJ18" s="106"/>
      <c r="AK18" s="275" t="s">
        <v>43</v>
      </c>
      <c r="AL18" s="11">
        <f>IF(AK18="Yes",1,IF(AK18="subsidiary-only",0.5,0))</f>
        <v>0</v>
      </c>
      <c r="AM18" s="268"/>
      <c r="AN18" s="61" t="s">
        <v>43</v>
      </c>
      <c r="AO18" s="11">
        <f>IF(AN18="Yes",1,IF(AN18="subsidiary-only",0.5,0))</f>
        <v>0</v>
      </c>
      <c r="AP18" s="60"/>
      <c r="AQ18" s="267" t="s">
        <v>43</v>
      </c>
      <c r="AR18" s="11">
        <f>IF(AQ18="Yes",1,IF(AQ18="subsidiary-only",0.5,0))</f>
        <v>0</v>
      </c>
      <c r="AS18" s="268"/>
      <c r="AT18" s="61" t="s">
        <v>43</v>
      </c>
      <c r="AU18" s="11">
        <f>IF(AT18="Yes",1,IF(AT18="subsidiary-only",0.5,0))</f>
        <v>0</v>
      </c>
      <c r="AV18" s="60"/>
      <c r="AW18" s="267" t="s">
        <v>43</v>
      </c>
      <c r="AX18" s="11">
        <f>IF(AW18="Yes",1,IF(AW18="subsidiary-only",0.5,0))</f>
        <v>0</v>
      </c>
      <c r="AY18" s="268"/>
    </row>
    <row r="19" spans="1:179" ht="70">
      <c r="A19" s="9" t="s">
        <v>392</v>
      </c>
      <c r="B19" s="171" t="s">
        <v>393</v>
      </c>
      <c r="C19" s="56" t="s">
        <v>394</v>
      </c>
      <c r="D19" s="48" t="s">
        <v>43</v>
      </c>
      <c r="E19" s="11">
        <f t="shared" si="9"/>
        <v>0</v>
      </c>
      <c r="G19" s="267" t="s">
        <v>43</v>
      </c>
      <c r="H19" s="11">
        <f>IF(G19="Yes",1,IF(G19="subsidiary-only",0.5,0))</f>
        <v>0</v>
      </c>
      <c r="I19" s="268"/>
      <c r="J19" s="48" t="s">
        <v>43</v>
      </c>
      <c r="K19" s="11">
        <f>IF(J19="Yes",1,IF(J19="subsidiary-only",0.5,0))</f>
        <v>0</v>
      </c>
      <c r="M19" s="275" t="s">
        <v>43</v>
      </c>
      <c r="N19" s="11">
        <f>IF(M19="Yes",1,IF(M19="subsidiary-only",0.5,0))</f>
        <v>0</v>
      </c>
      <c r="O19" s="268"/>
      <c r="P19" s="61" t="s">
        <v>43</v>
      </c>
      <c r="Q19" s="11">
        <f>IF(P19="Yes",1,IF(P19="subsidiary-only",0.5,0))</f>
        <v>0</v>
      </c>
      <c r="R19" s="60"/>
      <c r="S19" s="273" t="s">
        <v>43</v>
      </c>
      <c r="T19" s="11">
        <v>0</v>
      </c>
      <c r="V19" s="48" t="s">
        <v>43</v>
      </c>
      <c r="W19" s="11">
        <f t="shared" si="10"/>
        <v>0</v>
      </c>
      <c r="Y19" s="267" t="s">
        <v>43</v>
      </c>
      <c r="Z19" s="11">
        <f>IF(Y19="Yes",1,IF(Y19="subsidiary-only",0.5,0))</f>
        <v>0</v>
      </c>
      <c r="AA19" s="268"/>
      <c r="AB19" s="48" t="s">
        <v>43</v>
      </c>
      <c r="AC19" s="10">
        <f t="shared" si="11"/>
        <v>0</v>
      </c>
      <c r="AE19" s="267" t="s">
        <v>43</v>
      </c>
      <c r="AF19" s="11">
        <f>IF(AE19="Yes",1,IF(AE19="subsidiary-only",0.5,0))</f>
        <v>0</v>
      </c>
      <c r="AG19" s="268"/>
      <c r="AH19" s="61" t="s">
        <v>43</v>
      </c>
      <c r="AI19" s="11">
        <f>IF(AH19="Yes",1,IF(AH19="subsidiary-only",0.5,0))</f>
        <v>0</v>
      </c>
      <c r="AJ19" s="106"/>
      <c r="AK19" s="275" t="s">
        <v>43</v>
      </c>
      <c r="AL19" s="11">
        <f>IF(AK19="Yes",1,IF(AK19="subsidiary-only",0.5,0))</f>
        <v>0</v>
      </c>
      <c r="AM19" s="268"/>
      <c r="AN19" s="61" t="s">
        <v>43</v>
      </c>
      <c r="AO19" s="11">
        <f>IF(AN19="Yes",1,IF(AN19="subsidiary-only",0.5,0))</f>
        <v>0</v>
      </c>
      <c r="AP19" s="60"/>
      <c r="AQ19" s="267" t="s">
        <v>43</v>
      </c>
      <c r="AR19" s="11">
        <f>IF(AQ19="Yes",1,IF(AQ19="subsidiary-only",0.5,0))</f>
        <v>0</v>
      </c>
      <c r="AS19" s="268"/>
      <c r="AT19" s="61" t="s">
        <v>43</v>
      </c>
      <c r="AU19" s="11">
        <f>IF(AT19="Yes",1,IF(AT19="subsidiary-only",0.5,0))</f>
        <v>0</v>
      </c>
      <c r="AV19" s="60"/>
      <c r="AW19" s="267" t="s">
        <v>43</v>
      </c>
      <c r="AX19" s="11">
        <f>IF(AW19="Yes",1,IF(AW19="subsidiary-only",0.5,0))</f>
        <v>0</v>
      </c>
      <c r="AY19" s="268"/>
    </row>
    <row r="20" spans="1:179" s="8" customFormat="1" ht="28">
      <c r="A20" s="8" t="s">
        <v>395</v>
      </c>
      <c r="B20" s="145" t="s">
        <v>396</v>
      </c>
      <c r="C20" s="123"/>
      <c r="D20" s="127"/>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269"/>
      <c r="AZ20" s="26"/>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row>
    <row r="21" spans="1:179" ht="140">
      <c r="A21" s="9" t="s">
        <v>397</v>
      </c>
      <c r="B21" s="13" t="s">
        <v>398</v>
      </c>
      <c r="C21" s="56" t="s">
        <v>399</v>
      </c>
      <c r="D21" s="48" t="s">
        <v>44</v>
      </c>
      <c r="E21" s="11">
        <f t="shared" ref="E21:E23" si="12">IF(D21="Yes",1,IF(D21="subsidiary only",0.5,0))</f>
        <v>1</v>
      </c>
      <c r="F21" s="152" t="s">
        <v>400</v>
      </c>
      <c r="G21" s="267" t="s">
        <v>43</v>
      </c>
      <c r="H21" s="11">
        <f>IF(G21="Yes",1,IF(G21="subsidiary-only",0.5,0))</f>
        <v>0</v>
      </c>
      <c r="I21" s="268"/>
      <c r="J21" s="48" t="s">
        <v>43</v>
      </c>
      <c r="K21" s="11">
        <f>IF(J21="Yes",1,IF(J21="subsidiary-only",0.5,0))</f>
        <v>0</v>
      </c>
      <c r="M21" s="275" t="s">
        <v>43</v>
      </c>
      <c r="N21" s="11">
        <f>IF(M21="Yes",1,IF(M21="subsidiary-only",0.5,0))</f>
        <v>0</v>
      </c>
      <c r="O21" s="268"/>
      <c r="P21" s="61" t="s">
        <v>43</v>
      </c>
      <c r="Q21" s="11">
        <f>IF(P21="Yes",1,IF(P21="subsidiary-only",0.5,0))</f>
        <v>0</v>
      </c>
      <c r="R21" s="60"/>
      <c r="S21" s="273" t="s">
        <v>43</v>
      </c>
      <c r="T21" s="11">
        <v>0</v>
      </c>
      <c r="V21" s="48" t="s">
        <v>44</v>
      </c>
      <c r="W21" s="11">
        <f t="shared" ref="W21:W23" si="13">IF(V21="Yes",1,IF(V21="subsidiary only",0.5,0))</f>
        <v>1</v>
      </c>
      <c r="X21" s="156" t="s">
        <v>268</v>
      </c>
      <c r="Y21" s="267" t="s">
        <v>43</v>
      </c>
      <c r="Z21" s="11">
        <f>IF(Y21="Yes",1,IF(Y21="subsidiary-only",0.5,0))</f>
        <v>0</v>
      </c>
      <c r="AA21" s="268"/>
      <c r="AB21" s="28" t="s">
        <v>44</v>
      </c>
      <c r="AC21" s="10">
        <f t="shared" si="11"/>
        <v>1</v>
      </c>
      <c r="AD21" s="105" t="s">
        <v>401</v>
      </c>
      <c r="AE21" s="267" t="s">
        <v>43</v>
      </c>
      <c r="AF21" s="11">
        <f>IF(AE21="Yes",1,IF(AE21="subsidiary-only",0.5,0))</f>
        <v>0</v>
      </c>
      <c r="AG21" s="268"/>
      <c r="AH21" s="61" t="s">
        <v>43</v>
      </c>
      <c r="AI21" s="11">
        <f>IF(AH21="Yes",1,IF(AH21="subsidiary-only",0.5,0))</f>
        <v>0</v>
      </c>
      <c r="AJ21" s="106"/>
      <c r="AK21" s="275" t="s">
        <v>43</v>
      </c>
      <c r="AL21" s="11">
        <f>IF(AK21="Yes",1,IF(AK21="subsidiary-only",0.5,0))</f>
        <v>0</v>
      </c>
      <c r="AM21" s="268"/>
      <c r="AN21" s="61" t="s">
        <v>43</v>
      </c>
      <c r="AO21" s="11">
        <f>IF(AN21="Yes",1,IF(AN21="subsidiary-only",0.5,0))</f>
        <v>0</v>
      </c>
      <c r="AP21" s="60"/>
      <c r="AQ21" s="267" t="s">
        <v>43</v>
      </c>
      <c r="AR21" s="11">
        <f>IF(AQ21="Yes",1,IF(AQ21="subsidiary-only",0.5,0))</f>
        <v>0</v>
      </c>
      <c r="AS21" s="268"/>
      <c r="AT21" s="61" t="s">
        <v>43</v>
      </c>
      <c r="AU21" s="11">
        <f>IF(AT21="Yes",1,IF(AT21="subsidiary-only",0.5,0))</f>
        <v>0</v>
      </c>
      <c r="AV21" s="60"/>
      <c r="AW21" s="267" t="s">
        <v>43</v>
      </c>
      <c r="AX21" s="11">
        <f>IF(AW21="Yes",1,IF(AW21="subsidiary-only",0.5,0))</f>
        <v>0</v>
      </c>
      <c r="AY21" s="268"/>
    </row>
    <row r="22" spans="1:179" ht="70">
      <c r="A22" s="9" t="s">
        <v>402</v>
      </c>
      <c r="B22" s="13" t="s">
        <v>403</v>
      </c>
      <c r="C22" s="56" t="s">
        <v>404</v>
      </c>
      <c r="D22" s="48" t="s">
        <v>43</v>
      </c>
      <c r="E22" s="11">
        <f t="shared" si="12"/>
        <v>0</v>
      </c>
      <c r="G22" s="267" t="s">
        <v>43</v>
      </c>
      <c r="H22" s="11">
        <f>IF(G22="Yes",1,IF(G22="subsidiary-only",0.5,0))</f>
        <v>0</v>
      </c>
      <c r="I22" s="268"/>
      <c r="J22" s="48" t="s">
        <v>43</v>
      </c>
      <c r="K22" s="11">
        <f>IF(J22="Yes",1,IF(J22="subsidiary-only",0.5,0))</f>
        <v>0</v>
      </c>
      <c r="M22" s="275" t="s">
        <v>43</v>
      </c>
      <c r="N22" s="11">
        <f>IF(M22="Yes",1,IF(M22="subsidiary-only",0.5,0))</f>
        <v>0</v>
      </c>
      <c r="O22" s="268"/>
      <c r="P22" s="61" t="s">
        <v>43</v>
      </c>
      <c r="Q22" s="11">
        <f>IF(P22="Yes",1,IF(P22="subsidiary-only",0.5,0))</f>
        <v>0</v>
      </c>
      <c r="R22" s="60"/>
      <c r="S22" s="273" t="s">
        <v>43</v>
      </c>
      <c r="T22" s="11">
        <v>0</v>
      </c>
      <c r="V22" s="48" t="s">
        <v>43</v>
      </c>
      <c r="W22" s="11">
        <f t="shared" si="13"/>
        <v>0</v>
      </c>
      <c r="Y22" s="267" t="s">
        <v>43</v>
      </c>
      <c r="Z22" s="11">
        <f>IF(Y22="Yes",1,IF(Y22="subsidiary-only",0.5,0))</f>
        <v>0</v>
      </c>
      <c r="AA22" s="268"/>
      <c r="AB22" s="48" t="s">
        <v>43</v>
      </c>
      <c r="AC22" s="10">
        <f t="shared" si="11"/>
        <v>0</v>
      </c>
      <c r="AE22" s="267" t="s">
        <v>43</v>
      </c>
      <c r="AF22" s="11">
        <f>IF(AE22="Yes",1,IF(AE22="subsidiary-only",0.5,0))</f>
        <v>0</v>
      </c>
      <c r="AG22" s="268"/>
      <c r="AH22" s="61" t="s">
        <v>43</v>
      </c>
      <c r="AI22" s="11">
        <f>IF(AH22="Yes",1,IF(AH22="subsidiary-only",0.5,0))</f>
        <v>0</v>
      </c>
      <c r="AJ22" s="106"/>
      <c r="AK22" s="275" t="s">
        <v>43</v>
      </c>
      <c r="AL22" s="11">
        <f>IF(AK22="Yes",1,IF(AK22="subsidiary-only",0.5,0))</f>
        <v>0</v>
      </c>
      <c r="AM22" s="278"/>
      <c r="AN22" s="61" t="s">
        <v>43</v>
      </c>
      <c r="AO22" s="11">
        <f>IF(AN22="Yes",1,IF(AN22="subsidiary-only",0.5,0))</f>
        <v>0</v>
      </c>
      <c r="AP22" s="60"/>
      <c r="AQ22" s="267" t="s">
        <v>43</v>
      </c>
      <c r="AR22" s="11">
        <f>IF(AQ22="Yes",1,IF(AQ22="subsidiary-only",0.5,0))</f>
        <v>0</v>
      </c>
      <c r="AS22" s="268"/>
      <c r="AT22" s="61" t="s">
        <v>43</v>
      </c>
      <c r="AU22" s="11">
        <f>IF(AT22="Yes",1,IF(AT22="subsidiary-only",0.5,0))</f>
        <v>0</v>
      </c>
      <c r="AV22" s="60"/>
      <c r="AW22" s="267" t="s">
        <v>43</v>
      </c>
      <c r="AX22" s="11">
        <f>IF(AW22="Yes",1,IF(AW22="subsidiary-only",0.5,0))</f>
        <v>0</v>
      </c>
      <c r="AY22" s="268"/>
    </row>
    <row r="23" spans="1:179" ht="56">
      <c r="A23" s="9" t="s">
        <v>405</v>
      </c>
      <c r="B23" s="13" t="s">
        <v>406</v>
      </c>
      <c r="C23" s="56" t="s">
        <v>341</v>
      </c>
      <c r="D23" s="48" t="s">
        <v>43</v>
      </c>
      <c r="E23" s="11">
        <f t="shared" si="12"/>
        <v>0</v>
      </c>
      <c r="G23" s="267" t="s">
        <v>43</v>
      </c>
      <c r="H23" s="11">
        <f>IF(G23="Yes",1,IF(G23="subsidiary-only",0.5,0))</f>
        <v>0</v>
      </c>
      <c r="I23" s="268"/>
      <c r="J23" s="48" t="s">
        <v>43</v>
      </c>
      <c r="K23" s="11">
        <f>IF(J23="Yes",1,IF(J23="subsidiary-only",0.5,0))</f>
        <v>0</v>
      </c>
      <c r="M23" s="275" t="s">
        <v>43</v>
      </c>
      <c r="N23" s="11">
        <f>IF(M23="Yes",1,IF(M23="subsidiary-only",0.5,0))</f>
        <v>0</v>
      </c>
      <c r="O23" s="268"/>
      <c r="P23" s="61" t="s">
        <v>43</v>
      </c>
      <c r="Q23" s="11">
        <f>IF(P23="Yes",1,IF(P23="subsidiary-only",0.5,0))</f>
        <v>0</v>
      </c>
      <c r="R23" s="60"/>
      <c r="S23" s="273" t="s">
        <v>43</v>
      </c>
      <c r="T23" s="11">
        <v>0</v>
      </c>
      <c r="V23" s="48" t="s">
        <v>43</v>
      </c>
      <c r="W23" s="11">
        <f t="shared" si="13"/>
        <v>0</v>
      </c>
      <c r="Y23" s="267" t="s">
        <v>43</v>
      </c>
      <c r="Z23" s="11">
        <f>IF(Y23="Yes",1,IF(Y23="subsidiary-only",0.5,0))</f>
        <v>0</v>
      </c>
      <c r="AA23" s="268"/>
      <c r="AB23" s="48" t="s">
        <v>43</v>
      </c>
      <c r="AC23" s="10">
        <f t="shared" si="11"/>
        <v>0</v>
      </c>
      <c r="AE23" s="267" t="s">
        <v>43</v>
      </c>
      <c r="AF23" s="11">
        <f>IF(AE23="Yes",1,IF(AE23="subsidiary-only",0.5,0))</f>
        <v>0</v>
      </c>
      <c r="AG23" s="268"/>
      <c r="AH23" s="61" t="s">
        <v>43</v>
      </c>
      <c r="AI23" s="11">
        <f>IF(AH23="Yes",1,IF(AH23="subsidiary-only",0.5,0))</f>
        <v>0</v>
      </c>
      <c r="AJ23" s="106"/>
      <c r="AK23" s="275" t="s">
        <v>43</v>
      </c>
      <c r="AL23" s="11">
        <f>IF(AK23="Yes",1,IF(AK23="subsidiary-only",0.5,0))</f>
        <v>0</v>
      </c>
      <c r="AM23" s="268"/>
      <c r="AN23" s="61" t="s">
        <v>43</v>
      </c>
      <c r="AO23" s="11">
        <f>IF(AN23="Yes",1,IF(AN23="subsidiary-only",0.5,0))</f>
        <v>0</v>
      </c>
      <c r="AP23" s="60"/>
      <c r="AQ23" s="267" t="s">
        <v>43</v>
      </c>
      <c r="AR23" s="11">
        <f>IF(AQ23="Yes",1,IF(AQ23="subsidiary-only",0.5,0))</f>
        <v>0</v>
      </c>
      <c r="AS23" s="268"/>
      <c r="AT23" s="61" t="s">
        <v>43</v>
      </c>
      <c r="AU23" s="11">
        <f>IF(AT23="Yes",1,IF(AT23="subsidiary-only",0.5,0))</f>
        <v>0</v>
      </c>
      <c r="AV23" s="60"/>
      <c r="AW23" s="267" t="s">
        <v>43</v>
      </c>
      <c r="AX23" s="11">
        <f>IF(AW23="Yes",1,IF(AW23="subsidiary-only",0.5,0))</f>
        <v>0</v>
      </c>
      <c r="AY23" s="268"/>
    </row>
    <row r="24" spans="1:179" s="8" customFormat="1" ht="30" customHeight="1">
      <c r="A24" s="8" t="s">
        <v>407</v>
      </c>
      <c r="B24" s="147" t="s">
        <v>408</v>
      </c>
      <c r="C24" s="123"/>
      <c r="D24" s="127"/>
      <c r="E24" s="127"/>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269"/>
      <c r="AZ24" s="26"/>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row>
    <row r="25" spans="1:179" ht="85.5" customHeight="1">
      <c r="A25" s="9" t="s">
        <v>409</v>
      </c>
      <c r="B25" s="61" t="s">
        <v>410</v>
      </c>
      <c r="C25" s="56" t="s">
        <v>411</v>
      </c>
      <c r="D25" s="48" t="s">
        <v>43</v>
      </c>
      <c r="E25" s="11">
        <f t="shared" ref="E25:E27" si="14">IF(D25="Yes",1,IF(D25="subsidiary only",0.5,0))</f>
        <v>0</v>
      </c>
      <c r="G25" s="267" t="s">
        <v>43</v>
      </c>
      <c r="H25" s="11">
        <f>IF(G25="Yes",1,IF(G25="subsidiary-only",0.5,0))</f>
        <v>0</v>
      </c>
      <c r="I25" s="268"/>
      <c r="J25" s="48" t="s">
        <v>43</v>
      </c>
      <c r="K25" s="11">
        <f>IF(J25="Yes",1,IF(J25="subsidiary-only",0.5,0))</f>
        <v>0</v>
      </c>
      <c r="M25" s="275" t="s">
        <v>43</v>
      </c>
      <c r="N25" s="11">
        <f>IF(M25="Yes",1,IF(M25="subsidiary-only",0.5,0))</f>
        <v>0</v>
      </c>
      <c r="O25" s="268"/>
      <c r="P25" s="148" t="s">
        <v>43</v>
      </c>
      <c r="Q25" s="11">
        <f>IF(P25="Yes",1,IF(P25="subsidiary-only",0.5,0))</f>
        <v>0</v>
      </c>
      <c r="R25" s="160"/>
      <c r="S25" s="273" t="s">
        <v>43</v>
      </c>
      <c r="T25" s="11">
        <v>0</v>
      </c>
      <c r="V25" s="48" t="s">
        <v>43</v>
      </c>
      <c r="W25" s="11">
        <f t="shared" ref="W25:W27" si="15">IF(V25="Yes",1,IF(V25="subsidiary only",0.5,0))</f>
        <v>0</v>
      </c>
      <c r="Y25" s="267" t="s">
        <v>43</v>
      </c>
      <c r="Z25" s="11">
        <f>IF(Y25="Yes",1,IF(Y25="subsidiary-only",0.5,0))</f>
        <v>0</v>
      </c>
      <c r="AA25" s="268"/>
      <c r="AB25" s="48" t="s">
        <v>43</v>
      </c>
      <c r="AC25" s="10">
        <f>IF(AB25="Yes",1,IF(AB25="Subsidiary only",0.5,0))</f>
        <v>0</v>
      </c>
      <c r="AE25" s="270" t="s">
        <v>43</v>
      </c>
      <c r="AF25" s="11">
        <f>IF(AE25="Yes",1,IF(AE25="subsidiary-only",0.5,0))</f>
        <v>0</v>
      </c>
      <c r="AG25" s="268"/>
      <c r="AH25" s="61" t="s">
        <v>43</v>
      </c>
      <c r="AI25" s="11">
        <f>IF(AH25="Yes",1,IF(AH25="subsidiary-only",0.5,0))</f>
        <v>0</v>
      </c>
      <c r="AJ25" s="152"/>
      <c r="AK25" s="275" t="s">
        <v>43</v>
      </c>
      <c r="AL25" s="11">
        <f>IF(AK25="Yes",1,IF(AK25="subsidiary-only",0.5,0))</f>
        <v>0</v>
      </c>
      <c r="AM25" s="268"/>
      <c r="AN25" s="61" t="s">
        <v>43</v>
      </c>
      <c r="AO25" s="11">
        <f>IF(AN25="Yes",1,IF(AN25="subsidiary-only",0.5,0))</f>
        <v>0</v>
      </c>
      <c r="AP25" s="60"/>
      <c r="AQ25" s="270" t="s">
        <v>44</v>
      </c>
      <c r="AR25" s="11">
        <f>IF(AQ25="Yes",1,IF(AQ25="subsidiary-only",0.5,0))</f>
        <v>1</v>
      </c>
      <c r="AS25" s="285" t="s">
        <v>103</v>
      </c>
      <c r="AT25" s="148" t="s">
        <v>43</v>
      </c>
      <c r="AU25" s="11">
        <f>IF(AT25="Yes",1,IF(AT25="subsidiary-only",0.5,0))</f>
        <v>0</v>
      </c>
      <c r="AV25" s="160"/>
      <c r="AW25" s="270" t="s">
        <v>44</v>
      </c>
      <c r="AX25" s="14">
        <f>IF(AW25="Yes",1,IF(AW25="subsidiary-only",0.5,0))</f>
        <v>1</v>
      </c>
      <c r="AY25" s="282" t="s">
        <v>412</v>
      </c>
    </row>
    <row r="26" spans="1:179" ht="28">
      <c r="A26" s="9" t="s">
        <v>413</v>
      </c>
      <c r="B26" s="61" t="s">
        <v>414</v>
      </c>
      <c r="C26" s="56"/>
      <c r="D26" s="48" t="s">
        <v>43</v>
      </c>
      <c r="E26" s="11">
        <f t="shared" si="14"/>
        <v>0</v>
      </c>
      <c r="G26" s="267" t="s">
        <v>43</v>
      </c>
      <c r="H26" s="11">
        <f>IF(G26="Yes",1,IF(G26="subsidiary-only",0.5,0))</f>
        <v>0</v>
      </c>
      <c r="I26" s="268"/>
      <c r="J26" s="48" t="s">
        <v>43</v>
      </c>
      <c r="K26" s="11">
        <f>IF(J26="Yes",1,IF(J26="subsidiary-only",0.5,0))</f>
        <v>0</v>
      </c>
      <c r="M26" s="275" t="s">
        <v>43</v>
      </c>
      <c r="N26" s="11">
        <f>IF(M26="Yes",1,IF(M26="subsidiary-only",0.5,0))</f>
        <v>0</v>
      </c>
      <c r="O26" s="268"/>
      <c r="P26" s="61" t="s">
        <v>43</v>
      </c>
      <c r="Q26" s="11">
        <f>IF(P26="Yes",1,IF(P26="subsidiary-only",0.5,0))</f>
        <v>0</v>
      </c>
      <c r="R26" s="60"/>
      <c r="S26" s="273" t="s">
        <v>43</v>
      </c>
      <c r="T26" s="11">
        <v>0</v>
      </c>
      <c r="V26" s="48" t="s">
        <v>43</v>
      </c>
      <c r="W26" s="11">
        <f t="shared" si="15"/>
        <v>0</v>
      </c>
      <c r="Y26" s="267" t="s">
        <v>43</v>
      </c>
      <c r="Z26" s="11">
        <f>IF(Y26="Yes",1,IF(Y26="subsidiary-only",0.5,0))</f>
        <v>0</v>
      </c>
      <c r="AA26" s="268"/>
      <c r="AB26" s="48" t="s">
        <v>43</v>
      </c>
      <c r="AC26" s="10">
        <f t="shared" ref="AC26:AC27" si="16">IF(AB26="Yes",1,IF(AB26="Subsidiary only",0.5,0))</f>
        <v>0</v>
      </c>
      <c r="AE26" s="267" t="s">
        <v>43</v>
      </c>
      <c r="AF26" s="11">
        <f>IF(AE26="Yes",1,IF(AE26="subsidiary-only",0.5,0))</f>
        <v>0</v>
      </c>
      <c r="AG26" s="268"/>
      <c r="AH26" s="61" t="s">
        <v>43</v>
      </c>
      <c r="AI26" s="11">
        <f>IF(AH26="Yes",1,IF(AH26="subsidiary-only",0.5,0))</f>
        <v>0</v>
      </c>
      <c r="AJ26" s="106"/>
      <c r="AK26" s="275" t="s">
        <v>43</v>
      </c>
      <c r="AL26" s="11">
        <f>IF(AK26="Yes",1,IF(AK26="subsidiary-only",0.5,0))</f>
        <v>0</v>
      </c>
      <c r="AM26" s="268"/>
      <c r="AN26" s="61" t="s">
        <v>43</v>
      </c>
      <c r="AO26" s="11">
        <f>IF(AN26="Yes",1,IF(AN26="subsidiary-only",0.5,0))</f>
        <v>0</v>
      </c>
      <c r="AP26" s="60"/>
      <c r="AQ26" s="267" t="s">
        <v>43</v>
      </c>
      <c r="AR26" s="11">
        <f>IF(AQ26="Yes",1,IF(AQ26="subsidiary-only",0.5,0))</f>
        <v>0</v>
      </c>
      <c r="AS26" s="268"/>
      <c r="AT26" s="61" t="s">
        <v>43</v>
      </c>
      <c r="AU26" s="11">
        <f>IF(AT26="Yes",1,IF(AT26="subsidiary-only",0.5,0))</f>
        <v>0</v>
      </c>
      <c r="AV26" s="60"/>
      <c r="AW26" s="267" t="s">
        <v>43</v>
      </c>
      <c r="AX26" s="11">
        <f>IF(AW26="Yes",1,IF(AW26="subsidiary-only",0.5,0))</f>
        <v>0</v>
      </c>
      <c r="AY26" s="268"/>
    </row>
    <row r="27" spans="1:179" ht="70">
      <c r="A27" s="9" t="s">
        <v>415</v>
      </c>
      <c r="B27" s="61" t="s">
        <v>416</v>
      </c>
      <c r="C27" s="56" t="s">
        <v>417</v>
      </c>
      <c r="D27" s="48" t="s">
        <v>43</v>
      </c>
      <c r="E27" s="11">
        <f t="shared" si="14"/>
        <v>0</v>
      </c>
      <c r="G27" s="267" t="s">
        <v>43</v>
      </c>
      <c r="H27" s="11">
        <f>IF(G27="Yes",1,IF(G27="subsidiary-only",0.5,0))</f>
        <v>0</v>
      </c>
      <c r="I27" s="268"/>
      <c r="J27" s="48" t="s">
        <v>43</v>
      </c>
      <c r="K27" s="11">
        <f>IF(J27="Yes",1,IF(J27="subsidiary-only",0.5,0))</f>
        <v>0</v>
      </c>
      <c r="M27" s="275" t="s">
        <v>43</v>
      </c>
      <c r="N27" s="11">
        <f>IF(M27="Yes",1,IF(M27="subsidiary-only",0.5,0))</f>
        <v>0</v>
      </c>
      <c r="O27" s="268"/>
      <c r="P27" s="61" t="s">
        <v>43</v>
      </c>
      <c r="Q27" s="11">
        <f>IF(P27="Yes",1,IF(P27="subsidiary-only",0.5,0))</f>
        <v>0</v>
      </c>
      <c r="R27" s="60"/>
      <c r="S27" s="273" t="s">
        <v>43</v>
      </c>
      <c r="T27" s="11">
        <v>0</v>
      </c>
      <c r="V27" s="48" t="s">
        <v>43</v>
      </c>
      <c r="W27" s="11">
        <f t="shared" si="15"/>
        <v>0</v>
      </c>
      <c r="Y27" s="267" t="s">
        <v>43</v>
      </c>
      <c r="Z27" s="11">
        <f>IF(Y27="Yes",1,IF(Y27="subsidiary-only",0.5,0))</f>
        <v>0</v>
      </c>
      <c r="AA27" s="268"/>
      <c r="AB27" s="48" t="s">
        <v>43</v>
      </c>
      <c r="AC27" s="10">
        <f t="shared" si="16"/>
        <v>0</v>
      </c>
      <c r="AE27" s="267" t="s">
        <v>43</v>
      </c>
      <c r="AF27" s="11">
        <f>IF(AE27="Yes",1,IF(AE27="subsidiary-only",0.5,0))</f>
        <v>0</v>
      </c>
      <c r="AG27" s="268"/>
      <c r="AH27" s="61" t="s">
        <v>43</v>
      </c>
      <c r="AI27" s="11">
        <f>IF(AH27="Yes",1,IF(AH27="subsidiary-only",0.5,0))</f>
        <v>0</v>
      </c>
      <c r="AJ27" s="106"/>
      <c r="AK27" s="275" t="s">
        <v>43</v>
      </c>
      <c r="AL27" s="11">
        <f>IF(AK27="Yes",1,IF(AK27="subsidiary-only",0.5,0))</f>
        <v>0</v>
      </c>
      <c r="AM27" s="268"/>
      <c r="AN27" s="61" t="s">
        <v>43</v>
      </c>
      <c r="AO27" s="11">
        <f>IF(AN27="Yes",1,IF(AN27="subsidiary-only",0.5,0))</f>
        <v>0</v>
      </c>
      <c r="AP27" s="60"/>
      <c r="AQ27" s="267" t="s">
        <v>43</v>
      </c>
      <c r="AR27" s="11">
        <f>IF(AQ27="Yes",1,IF(AQ27="subsidiary-only",0.5,0))</f>
        <v>0</v>
      </c>
      <c r="AS27" s="268"/>
      <c r="AT27" s="61" t="s">
        <v>43</v>
      </c>
      <c r="AU27" s="11">
        <f>IF(AT27="Yes",1,IF(AT27="subsidiary-only",0.5,0))</f>
        <v>0</v>
      </c>
      <c r="AV27" s="60"/>
      <c r="AW27" s="267" t="s">
        <v>43</v>
      </c>
      <c r="AX27" s="11">
        <f>IF(AW27="Yes",1,IF(AW27="subsidiary-only",0.5,0))</f>
        <v>0</v>
      </c>
      <c r="AY27" s="268"/>
    </row>
    <row r="28" spans="1:179" s="8" customFormat="1" ht="28">
      <c r="A28" s="8" t="s">
        <v>418</v>
      </c>
      <c r="B28" s="145" t="s">
        <v>419</v>
      </c>
      <c r="C28" s="123"/>
      <c r="D28" s="127"/>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269"/>
      <c r="AZ28" s="26"/>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row>
    <row r="29" spans="1:179" ht="364">
      <c r="A29" s="9" t="s">
        <v>420</v>
      </c>
      <c r="B29" s="148" t="s">
        <v>421</v>
      </c>
      <c r="C29" s="56" t="s">
        <v>422</v>
      </c>
      <c r="D29" s="48" t="s">
        <v>43</v>
      </c>
      <c r="E29" s="11">
        <f t="shared" ref="E29:E31" si="17">IF(D29="Yes",1,IF(D29="subsidiary only",0.5,0))</f>
        <v>0</v>
      </c>
      <c r="F29" s="106"/>
      <c r="G29" s="267" t="s">
        <v>43</v>
      </c>
      <c r="H29" s="11">
        <f>IF(G29="Yes",1,IF(G29="subsidiary-only",0.5,0))</f>
        <v>0</v>
      </c>
      <c r="I29" s="268"/>
      <c r="J29" s="48" t="s">
        <v>43</v>
      </c>
      <c r="K29" s="11">
        <f>IF(J29="Yes",1,IF(J29="subsidiary-only",0.5,0))</f>
        <v>0</v>
      </c>
      <c r="M29" s="276" t="s">
        <v>43</v>
      </c>
      <c r="N29" s="11">
        <f>IF(M29="Yes",1,IF(M29="subsidiary-only",0.5,0))</f>
        <v>0</v>
      </c>
      <c r="O29" s="268"/>
      <c r="P29" s="61" t="s">
        <v>43</v>
      </c>
      <c r="Q29" s="11">
        <f>IF(P29="Yes",1,IF(P29="subsidiary-only",0.5,0))</f>
        <v>0</v>
      </c>
      <c r="R29" s="60"/>
      <c r="S29" s="273" t="s">
        <v>43</v>
      </c>
      <c r="T29" s="11">
        <v>0</v>
      </c>
      <c r="V29" s="48" t="s">
        <v>43</v>
      </c>
      <c r="W29" s="11">
        <f t="shared" ref="W29:W31" si="18">IF(V29="Yes",1,IF(V29="subsidiary only",0.5,0))</f>
        <v>0</v>
      </c>
      <c r="X29" s="106"/>
      <c r="Y29" s="267" t="s">
        <v>43</v>
      </c>
      <c r="Z29" s="11">
        <f>IF(Y29="Yes",1,IF(Y29="subsidiary-only",0.5,0))</f>
        <v>0</v>
      </c>
      <c r="AA29" s="268"/>
      <c r="AB29" s="48" t="s">
        <v>43</v>
      </c>
      <c r="AC29" s="10">
        <f>IF(AB29="Yes",1,IF(AB29="Subsidiary only",0.5,0))</f>
        <v>0</v>
      </c>
      <c r="AE29" s="267" t="s">
        <v>43</v>
      </c>
      <c r="AF29" s="11">
        <f>IF(AE29="Yes",1,IF(AE29="subsidiary-only",0.5,0))</f>
        <v>0</v>
      </c>
      <c r="AG29" s="268"/>
      <c r="AH29" s="61" t="s">
        <v>43</v>
      </c>
      <c r="AI29" s="11">
        <f>IF(AH29="Yes",1,IF(AH29="subsidiary-only",0.5,0))</f>
        <v>0</v>
      </c>
      <c r="AJ29" s="106"/>
      <c r="AK29" s="281" t="s">
        <v>44</v>
      </c>
      <c r="AL29" s="11">
        <f>IF(AK29="Yes",1,IF(AK29="subsidiary-only",0.5,0))</f>
        <v>1</v>
      </c>
      <c r="AM29" s="278" t="s">
        <v>423</v>
      </c>
      <c r="AN29" s="61" t="s">
        <v>44</v>
      </c>
      <c r="AO29" s="11">
        <f>IF(AN29="Yes",1,IF(AN29="subsidiary-only",0.5,0))</f>
        <v>1</v>
      </c>
      <c r="AP29" s="165" t="s">
        <v>424</v>
      </c>
      <c r="AQ29" s="267" t="s">
        <v>43</v>
      </c>
      <c r="AR29" s="11">
        <f>IF(AQ29="Yes",1,IF(AQ29="subsidiary-only",0.5,0))</f>
        <v>0</v>
      </c>
      <c r="AS29" s="268"/>
      <c r="AT29" s="148" t="s">
        <v>43</v>
      </c>
      <c r="AU29" s="11">
        <f>IF(AT29="Yes",1,IF(AT29="subsidiary-only",0.5,0))</f>
        <v>0</v>
      </c>
      <c r="AV29" s="160"/>
      <c r="AW29" s="267" t="s">
        <v>43</v>
      </c>
      <c r="AX29" s="11">
        <f>IF(AW29="Yes",1,IF(AW29="subsidiary-only",0.5,0))</f>
        <v>0</v>
      </c>
      <c r="AY29" s="268"/>
    </row>
    <row r="30" spans="1:179" ht="56">
      <c r="A30" s="9" t="s">
        <v>425</v>
      </c>
      <c r="B30" s="148" t="s">
        <v>426</v>
      </c>
      <c r="C30" s="56"/>
      <c r="D30" s="30" t="s">
        <v>43</v>
      </c>
      <c r="E30" s="11">
        <f t="shared" si="17"/>
        <v>0</v>
      </c>
      <c r="F30" s="259"/>
      <c r="G30" s="267" t="s">
        <v>43</v>
      </c>
      <c r="H30" s="11">
        <f>IF(G30="Yes",1,IF(G30="subsidiary-only",0.5,0))</f>
        <v>0</v>
      </c>
      <c r="I30" s="268"/>
      <c r="J30" s="176" t="s">
        <v>43</v>
      </c>
      <c r="K30" s="11">
        <f>IF(J30="Yes",1,IF(J30="subsidiary-only",0.5,0))</f>
        <v>0</v>
      </c>
      <c r="M30" s="274" t="s">
        <v>43</v>
      </c>
      <c r="N30" s="11">
        <f>IF(M30="Yes",1,IF(M30="subsidiary-only",0.5,0))</f>
        <v>0</v>
      </c>
      <c r="O30" s="277"/>
      <c r="P30" s="61" t="s">
        <v>43</v>
      </c>
      <c r="Q30" s="11">
        <f>IF(P30="Yes",1,IF(P30="subsidiary-only",0.5,0))</f>
        <v>0</v>
      </c>
      <c r="R30" s="60"/>
      <c r="S30" s="273" t="s">
        <v>43</v>
      </c>
      <c r="T30" s="11">
        <v>0</v>
      </c>
      <c r="V30" s="30" t="s">
        <v>43</v>
      </c>
      <c r="W30" s="11">
        <f t="shared" si="18"/>
        <v>0</v>
      </c>
      <c r="X30" s="63"/>
      <c r="Y30" s="267" t="s">
        <v>43</v>
      </c>
      <c r="Z30" s="11">
        <f>IF(Y30="Yes",1,IF(Y30="subsidiary-only",0.5,0))</f>
        <v>0</v>
      </c>
      <c r="AA30" s="268"/>
      <c r="AB30" s="48" t="s">
        <v>43</v>
      </c>
      <c r="AC30" s="10">
        <f t="shared" ref="AC30:AC31" si="19">IF(AB30="Yes",1,IF(AB30="Subsidiary only",0.5,0))</f>
        <v>0</v>
      </c>
      <c r="AE30" s="267" t="s">
        <v>43</v>
      </c>
      <c r="AF30" s="11">
        <f>IF(AE30="Yes",1,IF(AE30="subsidiary-only",0.5,0))</f>
        <v>0</v>
      </c>
      <c r="AG30" s="268"/>
      <c r="AH30" s="61" t="s">
        <v>43</v>
      </c>
      <c r="AI30" s="11">
        <f>IF(AH30="Yes",1,IF(AH30="subsidiary-only",0.5,0))</f>
        <v>0</v>
      </c>
      <c r="AJ30" s="106"/>
      <c r="AK30" s="275" t="s">
        <v>43</v>
      </c>
      <c r="AL30" s="178">
        <f>IF(AK30="Yes",1,IF(AK30="subsidiary-only",0.5,0))</f>
        <v>0</v>
      </c>
      <c r="AM30" s="283"/>
      <c r="AN30" s="61" t="s">
        <v>43</v>
      </c>
      <c r="AO30" s="11">
        <f>IF(AN30="Yes",1,IF(AN30="subsidiary-only",0.5,0))</f>
        <v>0</v>
      </c>
      <c r="AP30" s="60"/>
      <c r="AQ30" s="267" t="s">
        <v>43</v>
      </c>
      <c r="AR30" s="11">
        <f>IF(AQ30="Yes",1,IF(AQ30="subsidiary-only",0.5,0))</f>
        <v>0</v>
      </c>
      <c r="AS30" s="268"/>
      <c r="AT30" s="148" t="s">
        <v>43</v>
      </c>
      <c r="AU30" s="11">
        <f>IF(AT30="Yes",1,IF(AT30="subsidiary-only",0.5,0))</f>
        <v>0</v>
      </c>
      <c r="AV30" s="160"/>
      <c r="AW30" s="267" t="s">
        <v>43</v>
      </c>
      <c r="AX30" s="11">
        <f>IF(AW30="Yes",1,IF(AW30="subsidiary-only",0.5,0))</f>
        <v>0</v>
      </c>
      <c r="AY30" s="268"/>
    </row>
    <row r="31" spans="1:179" ht="28">
      <c r="A31" s="9" t="s">
        <v>427</v>
      </c>
      <c r="B31" s="148" t="s">
        <v>428</v>
      </c>
      <c r="C31" s="56"/>
      <c r="D31" s="30" t="s">
        <v>43</v>
      </c>
      <c r="E31" s="11">
        <f t="shared" si="17"/>
        <v>0</v>
      </c>
      <c r="F31" s="106"/>
      <c r="G31" s="267" t="s">
        <v>43</v>
      </c>
      <c r="H31" s="11">
        <f>IF(G31="Yes",1,IF(G31="subsidiary-only",0.5,0))</f>
        <v>0</v>
      </c>
      <c r="I31" s="268"/>
      <c r="J31" s="48" t="s">
        <v>43</v>
      </c>
      <c r="K31" s="11">
        <f>IF(J31="Yes",1,IF(J31="subsidiary-only",0.5,0))</f>
        <v>0</v>
      </c>
      <c r="M31" s="273" t="s">
        <v>43</v>
      </c>
      <c r="N31" s="11">
        <f>IF(M31="Yes",1,IF(M31="subsidiary-only",0.5,0))</f>
        <v>0</v>
      </c>
      <c r="O31" s="278"/>
      <c r="P31" s="61" t="s">
        <v>43</v>
      </c>
      <c r="Q31" s="11">
        <f>IF(P31="Yes",1,IF(P31="subsidiary-only",0.5,0))</f>
        <v>0</v>
      </c>
      <c r="R31" s="60"/>
      <c r="S31" s="273" t="s">
        <v>43</v>
      </c>
      <c r="T31" s="11">
        <v>0</v>
      </c>
      <c r="V31" s="30" t="s">
        <v>43</v>
      </c>
      <c r="W31" s="11">
        <f t="shared" si="18"/>
        <v>0</v>
      </c>
      <c r="X31" s="106"/>
      <c r="Y31" s="267" t="s">
        <v>43</v>
      </c>
      <c r="Z31" s="11">
        <f>IF(Y31="Yes",1,IF(Y31="subsidiary-only",0.5,0))</f>
        <v>0</v>
      </c>
      <c r="AA31" s="268"/>
      <c r="AB31" s="48" t="s">
        <v>43</v>
      </c>
      <c r="AC31" s="10">
        <f t="shared" si="19"/>
        <v>0</v>
      </c>
      <c r="AE31" s="267" t="s">
        <v>43</v>
      </c>
      <c r="AF31" s="11">
        <f>IF(AE31="Yes",1,IF(AE31="subsidiary-only",0.5,0))</f>
        <v>0</v>
      </c>
      <c r="AG31" s="268"/>
      <c r="AH31" s="61" t="s">
        <v>43</v>
      </c>
      <c r="AI31" s="11">
        <f>IF(AH31="Yes",1,IF(AH31="subsidiary-only",0.5,0))</f>
        <v>0</v>
      </c>
      <c r="AJ31" s="106"/>
      <c r="AK31" s="275" t="s">
        <v>43</v>
      </c>
      <c r="AL31" s="11">
        <f>IF(AK31="Yes",1,IF(AK31="subsidiary-only",0.5,0))</f>
        <v>0</v>
      </c>
      <c r="AM31" s="268"/>
      <c r="AN31" s="61" t="s">
        <v>43</v>
      </c>
      <c r="AO31" s="11">
        <f>IF(AN31="Yes",1,IF(AN31="subsidiary-only",0.5,0))</f>
        <v>0</v>
      </c>
      <c r="AP31" s="60"/>
      <c r="AQ31" s="267" t="s">
        <v>43</v>
      </c>
      <c r="AR31" s="11">
        <f>IF(AQ31="Yes",1,IF(AQ31="subsidiary-only",0.5,0))</f>
        <v>0</v>
      </c>
      <c r="AS31" s="268"/>
      <c r="AT31" s="61" t="s">
        <v>43</v>
      </c>
      <c r="AU31" s="11">
        <f>IF(AT31="Yes",1,IF(AT31="subsidiary-only",0.5,0))</f>
        <v>0</v>
      </c>
      <c r="AV31" s="60"/>
      <c r="AW31" s="267" t="s">
        <v>43</v>
      </c>
      <c r="AX31" s="11">
        <f>IF(AW31="Yes",1,IF(AW31="subsidiary-only",0.5,0))</f>
        <v>0</v>
      </c>
      <c r="AY31" s="268"/>
    </row>
    <row r="32" spans="1:179" s="8" customFormat="1" ht="28">
      <c r="A32" s="8" t="s">
        <v>429</v>
      </c>
      <c r="B32" s="7" t="s">
        <v>430</v>
      </c>
      <c r="C32" s="123"/>
      <c r="D32" s="127"/>
      <c r="E32" s="127"/>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269"/>
      <c r="AZ32" s="26"/>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row>
    <row r="33" spans="1:179" ht="71.25" customHeight="1">
      <c r="A33" s="9" t="s">
        <v>431</v>
      </c>
      <c r="B33" s="61" t="s">
        <v>432</v>
      </c>
      <c r="C33" s="56"/>
      <c r="D33" s="48" t="s">
        <v>43</v>
      </c>
      <c r="E33" s="11">
        <f t="shared" ref="E33:E35" si="20">IF(D33="Yes",1,IF(D33="subsidiary only",0.5,0))</f>
        <v>0</v>
      </c>
      <c r="F33" s="152"/>
      <c r="G33" s="267" t="s">
        <v>43</v>
      </c>
      <c r="H33" s="11">
        <f>IF(G33="Yes",1,IF(G33="subsidiary-only",0.5,0))</f>
        <v>0</v>
      </c>
      <c r="I33" s="268"/>
      <c r="J33" s="48" t="s">
        <v>43</v>
      </c>
      <c r="K33" s="11">
        <f>IF(J33="Yes",1,IF(J33="subsidiary-only",0.5,0))</f>
        <v>0</v>
      </c>
      <c r="L33" s="60"/>
      <c r="M33" s="275" t="s">
        <v>43</v>
      </c>
      <c r="N33" s="11">
        <f>IF(M33="Yes",1,IF(M33="subsidiary-only",0.5,0))</f>
        <v>0</v>
      </c>
      <c r="O33" s="268"/>
      <c r="P33" s="61" t="s">
        <v>43</v>
      </c>
      <c r="Q33" s="11">
        <f>IF(P33="Yes",1,IF(P33="subsidiary-only",0.5,0))</f>
        <v>0</v>
      </c>
      <c r="R33" s="60"/>
      <c r="S33" s="273" t="s">
        <v>43</v>
      </c>
      <c r="T33" s="11">
        <v>0</v>
      </c>
      <c r="V33" s="48" t="s">
        <v>43</v>
      </c>
      <c r="W33" s="11">
        <f t="shared" ref="W33:W35" si="21">IF(V33="Yes",1,IF(V33="subsidiary only",0.5,0))</f>
        <v>0</v>
      </c>
      <c r="X33" s="152"/>
      <c r="Y33" s="267" t="s">
        <v>43</v>
      </c>
      <c r="Z33" s="11">
        <f>IF(Y33="Yes",1,IF(Y33="subsidiary-only",0.5,0))</f>
        <v>0</v>
      </c>
      <c r="AA33" s="268"/>
      <c r="AB33" s="48" t="s">
        <v>43</v>
      </c>
      <c r="AC33" s="10">
        <f>IF(AB33="Yes",1,IF(AB33="Subsidiary only",0.5,0))</f>
        <v>0</v>
      </c>
      <c r="AE33" s="267" t="s">
        <v>43</v>
      </c>
      <c r="AF33" s="11">
        <f>IF(AE33="Yes",1,IF(AE33="subsidiary-only",0.5,0))</f>
        <v>0</v>
      </c>
      <c r="AG33" s="268"/>
      <c r="AH33" s="61" t="s">
        <v>43</v>
      </c>
      <c r="AI33" s="11">
        <f>IF(AH33="Yes",1,IF(AH33="subsidiary-only",0.5,0))</f>
        <v>0</v>
      </c>
      <c r="AJ33" s="106"/>
      <c r="AK33" s="275" t="s">
        <v>44</v>
      </c>
      <c r="AL33" s="11">
        <f>IF(AK33="Yes",1,IF(AK33="subsidiary-only",0.5,0))</f>
        <v>1</v>
      </c>
      <c r="AM33" s="282" t="s">
        <v>433</v>
      </c>
      <c r="AN33" s="61" t="s">
        <v>43</v>
      </c>
      <c r="AO33" s="11">
        <f>IF(AN33="Yes",1,IF(AN33="subsidiary-only",0.5,0))</f>
        <v>0</v>
      </c>
      <c r="AP33" s="60"/>
      <c r="AQ33" s="270" t="s">
        <v>44</v>
      </c>
      <c r="AR33" s="11">
        <f>IF(AQ33="Yes",1,IF(AQ33="subsidiary-only",0.5,0))</f>
        <v>1</v>
      </c>
      <c r="AS33" s="268" t="s">
        <v>434</v>
      </c>
      <c r="AT33" s="61" t="s">
        <v>43</v>
      </c>
      <c r="AU33" s="11">
        <f>IF(AT33="Yes",1,IF(AT33="subsidiary-only",0.5,0))</f>
        <v>0</v>
      </c>
      <c r="AV33" s="60"/>
      <c r="AW33" s="267" t="s">
        <v>43</v>
      </c>
      <c r="AX33" s="11">
        <f>IF(AW33="Yes",1,IF(AW33="subsidiary-only",0.5,0))</f>
        <v>0</v>
      </c>
      <c r="AY33" s="268"/>
    </row>
    <row r="34" spans="1:179" ht="84">
      <c r="A34" s="9" t="s">
        <v>435</v>
      </c>
      <c r="B34" s="61" t="s">
        <v>436</v>
      </c>
      <c r="C34" s="56" t="s">
        <v>437</v>
      </c>
      <c r="D34" s="48" t="s">
        <v>43</v>
      </c>
      <c r="E34" s="11">
        <f t="shared" si="20"/>
        <v>0</v>
      </c>
      <c r="G34" s="267" t="s">
        <v>43</v>
      </c>
      <c r="H34" s="11">
        <f>IF(G34="Yes",1,IF(G34="subsidiary-only",0.5,0))</f>
        <v>0</v>
      </c>
      <c r="I34" s="268"/>
      <c r="J34" s="48" t="s">
        <v>43</v>
      </c>
      <c r="K34" s="11">
        <f>IF(J34="Yes",1,IF(J34="subsidiary-only",0.5,0))</f>
        <v>0</v>
      </c>
      <c r="L34" s="60"/>
      <c r="M34" s="275" t="s">
        <v>43</v>
      </c>
      <c r="N34" s="11">
        <f>IF(M34="Yes",1,IF(M34="subsidiary-only",0.5,0))</f>
        <v>0</v>
      </c>
      <c r="O34" s="268"/>
      <c r="P34" s="61" t="s">
        <v>43</v>
      </c>
      <c r="Q34" s="11">
        <f>IF(P34="Yes",1,IF(P34="subsidiary-only",0.5,0))</f>
        <v>0</v>
      </c>
      <c r="R34" s="60"/>
      <c r="S34" s="273" t="s">
        <v>43</v>
      </c>
      <c r="T34" s="11">
        <v>0</v>
      </c>
      <c r="V34" s="48" t="s">
        <v>43</v>
      </c>
      <c r="W34" s="11">
        <f t="shared" si="21"/>
        <v>0</v>
      </c>
      <c r="Y34" s="267" t="s">
        <v>43</v>
      </c>
      <c r="Z34" s="11">
        <f>IF(Y34="Yes",1,IF(Y34="subsidiary-only",0.5,0))</f>
        <v>0</v>
      </c>
      <c r="AA34" s="268"/>
      <c r="AB34" s="48" t="s">
        <v>43</v>
      </c>
      <c r="AC34" s="10">
        <f t="shared" ref="AC34:AC35" si="22">IF(AB34="Yes",1,IF(AB34="Subsidiary only",0.5,0))</f>
        <v>0</v>
      </c>
      <c r="AE34" s="267" t="s">
        <v>43</v>
      </c>
      <c r="AF34" s="11">
        <f>IF(AE34="Yes",1,IF(AE34="subsidiary-only",0.5,0))</f>
        <v>0</v>
      </c>
      <c r="AG34" s="268"/>
      <c r="AH34" s="61" t="s">
        <v>43</v>
      </c>
      <c r="AI34" s="11">
        <f>IF(AH34="Yes",1,IF(AH34="subsidiary-only",0.5,0))</f>
        <v>0</v>
      </c>
      <c r="AJ34" s="106"/>
      <c r="AK34" s="275" t="s">
        <v>43</v>
      </c>
      <c r="AL34" s="11">
        <f>IF(AK34="Yes",1,IF(AK34="subsidiary-only",0.5,0))</f>
        <v>0</v>
      </c>
      <c r="AM34" s="268"/>
      <c r="AN34" s="148" t="s">
        <v>43</v>
      </c>
      <c r="AO34" s="11">
        <f>IF(AN34="Yes",1,IF(AN34="subsidiary-only",0.5,0))</f>
        <v>0</v>
      </c>
      <c r="AP34" s="60"/>
      <c r="AQ34" s="267" t="s">
        <v>43</v>
      </c>
      <c r="AR34" s="11">
        <f>IF(AQ34="Yes",1,IF(AQ34="subsidiary-only",0.5,0))</f>
        <v>0</v>
      </c>
      <c r="AS34" s="268"/>
      <c r="AT34" s="148" t="s">
        <v>43</v>
      </c>
      <c r="AU34" s="11">
        <f>IF(AT34="Yes",1,IF(AT34="subsidiary-only",0.5,0))</f>
        <v>0</v>
      </c>
      <c r="AV34" s="160"/>
      <c r="AW34" s="267" t="s">
        <v>43</v>
      </c>
      <c r="AX34" s="11">
        <f>IF(AW34="Yes",1,IF(AW34="subsidiary-only",0.5,0))</f>
        <v>0</v>
      </c>
      <c r="AY34" s="268"/>
      <c r="AZ34" s="45"/>
      <c r="BA34" s="44"/>
      <c r="BB34" s="44"/>
      <c r="BC34" s="44"/>
      <c r="BD34" s="44"/>
      <c r="BE34" s="44"/>
      <c r="BF34" s="44"/>
      <c r="BG34" s="44"/>
      <c r="BH34" s="44"/>
      <c r="BI34" s="44"/>
      <c r="BJ34" s="44"/>
      <c r="BK34" s="44"/>
      <c r="BL34" s="44"/>
      <c r="BM34" s="44"/>
      <c r="BN34" s="44"/>
    </row>
    <row r="35" spans="1:179" s="24" customFormat="1" ht="99" customHeight="1">
      <c r="A35" s="22" t="s">
        <v>438</v>
      </c>
      <c r="B35" s="61" t="s">
        <v>439</v>
      </c>
      <c r="C35" s="56"/>
      <c r="D35" s="48" t="s">
        <v>43</v>
      </c>
      <c r="E35" s="11">
        <f t="shared" si="20"/>
        <v>0</v>
      </c>
      <c r="F35" s="155"/>
      <c r="G35" s="267" t="s">
        <v>43</v>
      </c>
      <c r="H35" s="11">
        <f>IF(G35="Yes",1,IF(G35="subsidiary-only",0.5,0))</f>
        <v>0</v>
      </c>
      <c r="I35" s="272"/>
      <c r="J35" s="48" t="s">
        <v>43</v>
      </c>
      <c r="K35" s="11">
        <f>IF(J35="Yes",1,IF(J35="subsidiary-only",0.5,0))</f>
        <v>0</v>
      </c>
      <c r="L35" s="62"/>
      <c r="M35" s="275" t="s">
        <v>43</v>
      </c>
      <c r="N35" s="11">
        <f>IF(M35="Yes",1,IF(M35="subsidiary-only",0.5,0))</f>
        <v>0</v>
      </c>
      <c r="O35" s="268"/>
      <c r="P35" s="61" t="s">
        <v>43</v>
      </c>
      <c r="Q35" s="11">
        <f>IF(P35="Yes",1,IF(P35="subsidiary-only",0.5,0))</f>
        <v>0</v>
      </c>
      <c r="R35" s="62"/>
      <c r="S35" s="280" t="s">
        <v>43</v>
      </c>
      <c r="T35" s="24">
        <v>0</v>
      </c>
      <c r="U35" s="264"/>
      <c r="V35" s="48" t="s">
        <v>43</v>
      </c>
      <c r="W35" s="11">
        <f t="shared" si="21"/>
        <v>0</v>
      </c>
      <c r="X35" s="155"/>
      <c r="Y35" s="267" t="s">
        <v>43</v>
      </c>
      <c r="Z35" s="11">
        <f>IF(Y35="Yes",1,IF(Y35="subsidiary-only",0.5,0))</f>
        <v>0</v>
      </c>
      <c r="AA35" s="272"/>
      <c r="AB35" s="48" t="s">
        <v>43</v>
      </c>
      <c r="AC35" s="10">
        <f t="shared" si="22"/>
        <v>0</v>
      </c>
      <c r="AD35" s="155"/>
      <c r="AE35" s="267" t="s">
        <v>43</v>
      </c>
      <c r="AF35" s="11">
        <f>IF(AE35="Yes",1,IF(AE35="subsidiary-only",0.5,0))</f>
        <v>0</v>
      </c>
      <c r="AG35" s="272"/>
      <c r="AH35" s="61" t="s">
        <v>43</v>
      </c>
      <c r="AI35" s="11">
        <f>IF(AH35="Yes",1,IF(AH35="subsidiary-only",0.5,0))</f>
        <v>0</v>
      </c>
      <c r="AJ35" s="154"/>
      <c r="AK35" s="275" t="s">
        <v>43</v>
      </c>
      <c r="AL35" s="11">
        <f>IF(AK35="Yes",1,IF(AK35="subsidiary-only",0.5,0))</f>
        <v>0</v>
      </c>
      <c r="AM35" s="272"/>
      <c r="AN35" s="61" t="s">
        <v>43</v>
      </c>
      <c r="AO35" s="11">
        <f>IF(AN35="Yes",1,IF(AN35="subsidiary-only",0.5,0))</f>
        <v>0</v>
      </c>
      <c r="AP35" s="62"/>
      <c r="AQ35" s="267" t="s">
        <v>43</v>
      </c>
      <c r="AR35" s="11">
        <f>IF(AQ35="Yes",1,IF(AQ35="subsidiary-only",0.5,0))</f>
        <v>0</v>
      </c>
      <c r="AS35" s="272"/>
      <c r="AT35" s="61" t="s">
        <v>43</v>
      </c>
      <c r="AU35" s="11">
        <f>IF(AT35="Yes",1,IF(AT35="subsidiary-only",0.5,0))</f>
        <v>0</v>
      </c>
      <c r="AV35" s="62"/>
      <c r="AW35" s="267" t="s">
        <v>43</v>
      </c>
      <c r="AX35" s="11">
        <f>IF(AW35="Yes",1,IF(AW35="subsidiary-only",0.5,0))</f>
        <v>0</v>
      </c>
      <c r="AY35" s="268"/>
      <c r="AZ35" s="209"/>
      <c r="BA35" s="209"/>
      <c r="BB35" s="209"/>
      <c r="BC35" s="209"/>
      <c r="BD35" s="209"/>
      <c r="BE35" s="209"/>
      <c r="BF35" s="209"/>
      <c r="BG35" s="209"/>
      <c r="BH35" s="209"/>
      <c r="BI35" s="209"/>
      <c r="BJ35" s="209"/>
      <c r="BK35" s="209"/>
      <c r="BL35" s="209"/>
      <c r="BM35" s="209"/>
      <c r="BN35" s="209"/>
      <c r="BO35" s="45"/>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4"/>
      <c r="FM35" s="44"/>
      <c r="FN35" s="44"/>
      <c r="FO35" s="44"/>
      <c r="FP35" s="44"/>
      <c r="FQ35" s="44"/>
      <c r="FR35" s="44"/>
      <c r="FS35" s="44"/>
      <c r="FT35" s="44"/>
      <c r="FU35" s="44"/>
      <c r="FV35" s="44"/>
      <c r="FW35" s="44"/>
    </row>
    <row r="36" spans="1:179" s="90" customFormat="1">
      <c r="A36" s="297"/>
      <c r="B36" s="298"/>
      <c r="C36" s="299"/>
      <c r="D36" s="300"/>
      <c r="E36" s="301">
        <f>SUM(E4:E35)</f>
        <v>4.5</v>
      </c>
      <c r="F36" s="302"/>
      <c r="G36" s="303"/>
      <c r="H36" s="301">
        <f t="shared" ref="H36:AX36" si="23">SUM(H4:H35)</f>
        <v>1</v>
      </c>
      <c r="I36" s="304"/>
      <c r="J36" s="305"/>
      <c r="K36" s="301">
        <f t="shared" si="23"/>
        <v>2</v>
      </c>
      <c r="L36" s="302"/>
      <c r="M36" s="303"/>
      <c r="N36" s="301">
        <f t="shared" ref="N36" si="24">SUM(N4:N35)</f>
        <v>4</v>
      </c>
      <c r="O36" s="304"/>
      <c r="P36" s="305"/>
      <c r="Q36" s="301">
        <f t="shared" si="23"/>
        <v>2</v>
      </c>
      <c r="R36" s="302"/>
      <c r="S36" s="303"/>
      <c r="T36" s="301">
        <f>SUM(T4:T35)</f>
        <v>1</v>
      </c>
      <c r="U36" s="304"/>
      <c r="V36" s="305"/>
      <c r="W36" s="301">
        <f t="shared" si="23"/>
        <v>3</v>
      </c>
      <c r="X36" s="302"/>
      <c r="Y36" s="303"/>
      <c r="Z36" s="301">
        <f t="shared" si="23"/>
        <v>1</v>
      </c>
      <c r="AA36" s="304"/>
      <c r="AB36" s="305"/>
      <c r="AC36" s="301">
        <f>SUM(AC4:AC35)</f>
        <v>2</v>
      </c>
      <c r="AD36" s="302"/>
      <c r="AE36" s="303"/>
      <c r="AF36" s="301">
        <f>SUM(AF4:AF35)</f>
        <v>2</v>
      </c>
      <c r="AG36" s="304"/>
      <c r="AH36" s="305"/>
      <c r="AI36" s="301">
        <f t="shared" si="23"/>
        <v>1</v>
      </c>
      <c r="AJ36" s="302"/>
      <c r="AK36" s="306"/>
      <c r="AL36" s="301">
        <f>SUM(AL4:AL35)</f>
        <v>4</v>
      </c>
      <c r="AM36" s="307"/>
      <c r="AN36" s="305"/>
      <c r="AO36" s="301">
        <f>SUM(AO4:AO35)</f>
        <v>5</v>
      </c>
      <c r="AP36" s="302"/>
      <c r="AQ36" s="303"/>
      <c r="AR36" s="301">
        <f>SUM(AR4:AR35)</f>
        <v>5</v>
      </c>
      <c r="AS36" s="304"/>
      <c r="AT36" s="305"/>
      <c r="AU36" s="301">
        <f>SUM(AU4:AU35)</f>
        <v>4</v>
      </c>
      <c r="AV36" s="302"/>
      <c r="AW36" s="303"/>
      <c r="AX36" s="301">
        <f t="shared" si="23"/>
        <v>2</v>
      </c>
      <c r="AY36" s="304"/>
      <c r="AZ36" s="308"/>
      <c r="BA36" s="308"/>
      <c r="BB36" s="308"/>
      <c r="BC36" s="308"/>
      <c r="BD36" s="308"/>
      <c r="BE36" s="308"/>
      <c r="BF36" s="308"/>
      <c r="BG36" s="308"/>
      <c r="BH36" s="308"/>
      <c r="BI36" s="308"/>
      <c r="BJ36" s="308"/>
      <c r="BK36" s="308"/>
      <c r="BL36" s="308"/>
      <c r="BM36" s="308"/>
      <c r="BN36" s="308"/>
      <c r="BO36" s="291"/>
      <c r="BP36" s="257"/>
      <c r="BQ36" s="257"/>
      <c r="BR36" s="257"/>
      <c r="BS36" s="257"/>
      <c r="BT36" s="257"/>
      <c r="BU36" s="257"/>
      <c r="BV36" s="257"/>
      <c r="BW36" s="257"/>
      <c r="BX36" s="257"/>
      <c r="BY36" s="257"/>
      <c r="BZ36" s="257"/>
      <c r="CA36" s="257"/>
      <c r="CB36" s="257"/>
      <c r="CC36" s="257"/>
      <c r="CD36" s="257"/>
      <c r="CE36" s="257"/>
      <c r="CF36" s="257"/>
      <c r="CG36" s="257"/>
      <c r="CH36" s="258"/>
      <c r="CI36" s="258"/>
      <c r="CJ36" s="258"/>
      <c r="CK36" s="258"/>
      <c r="CL36" s="258"/>
      <c r="CM36" s="258"/>
      <c r="CN36" s="258"/>
      <c r="CO36" s="258"/>
      <c r="CP36" s="258"/>
      <c r="CQ36" s="258"/>
      <c r="CR36" s="258"/>
      <c r="CS36" s="258"/>
      <c r="CT36" s="258"/>
      <c r="CU36" s="258"/>
      <c r="CV36" s="258"/>
      <c r="CW36" s="258"/>
      <c r="CX36" s="258"/>
      <c r="CY36" s="258"/>
      <c r="CZ36" s="258"/>
      <c r="DA36" s="258"/>
      <c r="DB36" s="258"/>
      <c r="DC36" s="258"/>
      <c r="DD36" s="258"/>
      <c r="DE36" s="258"/>
      <c r="DF36" s="258"/>
      <c r="DG36" s="258"/>
      <c r="DH36" s="258"/>
      <c r="DI36" s="258"/>
      <c r="DJ36" s="258"/>
      <c r="DK36" s="258"/>
      <c r="DL36" s="258"/>
      <c r="DM36" s="258"/>
      <c r="DN36" s="258"/>
      <c r="DO36" s="258"/>
      <c r="DP36" s="258"/>
      <c r="DQ36" s="258"/>
      <c r="DR36" s="258"/>
      <c r="DS36" s="258"/>
      <c r="DT36" s="258"/>
      <c r="DU36" s="258"/>
      <c r="DV36" s="258"/>
      <c r="DW36" s="258"/>
      <c r="DX36" s="258"/>
      <c r="DY36" s="258"/>
      <c r="DZ36" s="258"/>
      <c r="EA36" s="258"/>
      <c r="EB36" s="258"/>
      <c r="EC36" s="258"/>
      <c r="ED36" s="258"/>
      <c r="EE36" s="258"/>
      <c r="EF36" s="258"/>
      <c r="EG36" s="258"/>
      <c r="EH36" s="258"/>
      <c r="EI36" s="258"/>
      <c r="EJ36" s="258"/>
      <c r="EK36" s="258"/>
      <c r="EL36" s="258"/>
      <c r="EM36" s="258"/>
      <c r="EN36" s="258"/>
      <c r="EO36" s="258"/>
      <c r="EP36" s="258"/>
      <c r="EQ36" s="258"/>
      <c r="ER36" s="258"/>
      <c r="ES36" s="258"/>
      <c r="ET36" s="258"/>
      <c r="EU36" s="258"/>
      <c r="EV36" s="258"/>
      <c r="EW36" s="258"/>
      <c r="EX36" s="258"/>
      <c r="EY36" s="258"/>
      <c r="EZ36" s="258"/>
      <c r="FA36" s="258"/>
      <c r="FB36" s="258"/>
      <c r="FC36" s="258"/>
      <c r="FD36" s="258"/>
      <c r="FE36" s="258"/>
      <c r="FF36" s="258"/>
      <c r="FG36" s="258"/>
      <c r="FH36" s="258"/>
      <c r="FI36" s="258"/>
      <c r="FJ36" s="258"/>
      <c r="FK36" s="258"/>
      <c r="FL36" s="258"/>
      <c r="FM36" s="258"/>
      <c r="FN36" s="258"/>
      <c r="FO36" s="258"/>
      <c r="FP36" s="258"/>
      <c r="FQ36" s="258"/>
      <c r="FR36" s="258"/>
      <c r="FS36" s="258"/>
      <c r="FT36" s="258"/>
      <c r="FU36" s="258"/>
      <c r="FV36" s="258"/>
      <c r="FW36" s="258"/>
    </row>
    <row r="37" spans="1:179">
      <c r="A37" s="210"/>
      <c r="B37" s="209"/>
      <c r="C37" s="209"/>
      <c r="D37" s="211"/>
      <c r="E37" s="211"/>
      <c r="F37" s="212"/>
      <c r="G37" s="211"/>
      <c r="H37" s="211"/>
      <c r="I37" s="212"/>
      <c r="J37" s="211"/>
      <c r="K37" s="211"/>
      <c r="L37" s="212"/>
      <c r="M37" s="211"/>
      <c r="N37" s="211"/>
      <c r="O37" s="212"/>
      <c r="P37" s="211"/>
      <c r="Q37" s="211"/>
      <c r="R37" s="212"/>
      <c r="S37" s="211"/>
      <c r="T37" s="211"/>
      <c r="U37" s="212"/>
      <c r="V37" s="211"/>
      <c r="W37" s="211"/>
      <c r="X37" s="212"/>
      <c r="Y37" s="211"/>
      <c r="Z37" s="211"/>
      <c r="AA37" s="212"/>
      <c r="AB37" s="211"/>
      <c r="AC37" s="211"/>
      <c r="AD37" s="212"/>
      <c r="AE37" s="211"/>
      <c r="AF37" s="211"/>
      <c r="AG37" s="212"/>
      <c r="AH37" s="211"/>
      <c r="AI37" s="211"/>
      <c r="AJ37" s="212"/>
      <c r="AK37" s="211"/>
      <c r="AL37" s="211"/>
      <c r="AM37" s="212"/>
      <c r="AN37" s="211"/>
      <c r="AO37" s="211"/>
      <c r="AP37" s="212"/>
      <c r="AQ37" s="211"/>
      <c r="AR37" s="211"/>
      <c r="AS37" s="212"/>
      <c r="AT37" s="211"/>
      <c r="AU37" s="211"/>
      <c r="AV37" s="212"/>
      <c r="AW37" s="211"/>
      <c r="AX37" s="211"/>
      <c r="AY37" s="212"/>
      <c r="AZ37" s="209"/>
      <c r="BA37" s="209"/>
      <c r="BB37" s="209"/>
      <c r="BC37" s="209"/>
      <c r="BD37" s="209"/>
      <c r="BE37" s="209"/>
      <c r="BF37" s="209"/>
      <c r="BG37" s="209"/>
      <c r="BH37" s="209"/>
      <c r="BI37" s="209"/>
      <c r="BJ37" s="209"/>
      <c r="BK37" s="209"/>
      <c r="BL37" s="209"/>
      <c r="BM37" s="209"/>
      <c r="BN37" s="209"/>
      <c r="BO37" s="209"/>
      <c r="BP37" s="209"/>
      <c r="BQ37" s="209"/>
      <c r="BR37" s="209"/>
      <c r="BS37" s="209"/>
      <c r="BT37" s="209"/>
      <c r="BU37" s="209"/>
      <c r="BV37" s="209"/>
      <c r="BW37" s="209"/>
      <c r="BX37" s="209"/>
      <c r="BY37" s="209"/>
      <c r="BZ37" s="209"/>
      <c r="CA37" s="209"/>
      <c r="CB37" s="209"/>
      <c r="CC37" s="209"/>
      <c r="CD37" s="209"/>
      <c r="CE37" s="209"/>
      <c r="CF37" s="209"/>
      <c r="CG37" s="209"/>
      <c r="CH37" s="45"/>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c r="DY37" s="44"/>
    </row>
    <row r="38" spans="1:179">
      <c r="A38" s="363"/>
      <c r="B38" s="354"/>
      <c r="C38" s="354"/>
      <c r="D38" s="355"/>
      <c r="E38" s="355"/>
      <c r="F38" s="356"/>
      <c r="G38" s="355"/>
      <c r="H38" s="355"/>
      <c r="I38" s="356"/>
      <c r="J38" s="355"/>
      <c r="K38" s="355"/>
      <c r="L38" s="356"/>
      <c r="M38" s="355"/>
      <c r="N38" s="355"/>
      <c r="O38" s="356"/>
      <c r="P38" s="355"/>
      <c r="Q38" s="355"/>
      <c r="R38" s="356"/>
      <c r="S38" s="355"/>
      <c r="T38" s="355"/>
      <c r="U38" s="356"/>
      <c r="V38" s="355"/>
      <c r="W38" s="355"/>
      <c r="X38" s="356"/>
      <c r="Y38" s="355"/>
      <c r="Z38" s="355"/>
      <c r="AA38" s="356"/>
      <c r="AB38" s="355"/>
      <c r="AC38" s="355"/>
      <c r="AD38" s="356"/>
      <c r="AE38" s="355"/>
      <c r="AF38" s="355"/>
      <c r="AG38" s="356"/>
      <c r="AH38" s="355"/>
      <c r="AI38" s="355"/>
      <c r="AJ38" s="356"/>
      <c r="AK38" s="355"/>
      <c r="AL38" s="355"/>
      <c r="AM38" s="356"/>
      <c r="AN38" s="355"/>
      <c r="AO38" s="355"/>
      <c r="AP38" s="356"/>
      <c r="AQ38" s="355"/>
      <c r="AR38" s="355"/>
      <c r="AS38" s="356"/>
      <c r="AT38" s="355"/>
      <c r="AU38" s="355"/>
      <c r="AV38" s="356"/>
      <c r="AW38" s="355"/>
      <c r="AX38" s="355"/>
      <c r="AY38" s="356"/>
      <c r="AZ38" s="354"/>
      <c r="BA38" s="354"/>
      <c r="BB38" s="354"/>
      <c r="BC38" s="354"/>
      <c r="BD38" s="354"/>
      <c r="BE38" s="354"/>
      <c r="BF38" s="354"/>
      <c r="BG38" s="354"/>
      <c r="BH38" s="354"/>
      <c r="BI38" s="354"/>
      <c r="BJ38" s="354"/>
      <c r="BK38" s="354"/>
      <c r="BL38" s="354"/>
      <c r="BM38" s="354"/>
      <c r="BN38" s="354"/>
      <c r="BO38" s="354"/>
      <c r="BP38" s="354"/>
      <c r="BQ38" s="354"/>
      <c r="BR38" s="354"/>
      <c r="BS38" s="354"/>
      <c r="BT38" s="354"/>
      <c r="BU38" s="354"/>
      <c r="BV38" s="354"/>
      <c r="BW38" s="354"/>
      <c r="BX38" s="354"/>
      <c r="BY38" s="354"/>
      <c r="BZ38" s="354"/>
      <c r="CA38" s="354"/>
      <c r="CB38" s="354"/>
      <c r="CC38" s="354"/>
      <c r="CD38" s="354"/>
      <c r="CE38" s="354"/>
      <c r="CF38" s="354"/>
      <c r="CG38" s="354"/>
      <c r="CH38" s="354"/>
      <c r="CI38" s="354"/>
      <c r="CJ38" s="354"/>
      <c r="CK38" s="354"/>
      <c r="CL38" s="354"/>
      <c r="CM38" s="354"/>
      <c r="CN38" s="354"/>
      <c r="CO38" s="354"/>
      <c r="CP38" s="354"/>
      <c r="CQ38" s="354"/>
      <c r="CR38" s="354"/>
      <c r="CS38" s="354"/>
      <c r="CT38" s="354"/>
      <c r="CU38" s="354"/>
      <c r="CV38" s="354"/>
      <c r="CW38" s="354"/>
      <c r="CX38" s="354"/>
      <c r="CY38" s="354"/>
      <c r="CZ38" s="354"/>
      <c r="DA38" s="354"/>
      <c r="DB38" s="354"/>
      <c r="DC38" s="354"/>
      <c r="DD38" s="354"/>
      <c r="DE38" s="354"/>
      <c r="DF38" s="354"/>
      <c r="DG38" s="354"/>
      <c r="DH38" s="354"/>
      <c r="DI38" s="354"/>
      <c r="DJ38" s="354"/>
      <c r="DK38" s="354"/>
      <c r="DL38" s="354"/>
      <c r="DM38" s="354"/>
      <c r="DN38" s="354"/>
      <c r="DO38" s="354"/>
      <c r="DP38" s="354"/>
      <c r="DQ38" s="354"/>
      <c r="DR38" s="354"/>
      <c r="DS38" s="354"/>
      <c r="DT38" s="354"/>
      <c r="DU38" s="354"/>
      <c r="DV38" s="354"/>
      <c r="DW38" s="354"/>
      <c r="DX38" s="354"/>
      <c r="DY38" s="357"/>
    </row>
    <row r="39" spans="1:179">
      <c r="A39" s="363"/>
      <c r="B39" s="354"/>
      <c r="C39" s="354"/>
      <c r="D39" s="355"/>
      <c r="E39" s="355"/>
      <c r="F39" s="356"/>
      <c r="G39" s="355"/>
      <c r="H39" s="355"/>
      <c r="I39" s="356"/>
      <c r="J39" s="355"/>
      <c r="K39" s="355"/>
      <c r="L39" s="356"/>
      <c r="M39" s="355"/>
      <c r="N39" s="355"/>
      <c r="O39" s="356"/>
      <c r="P39" s="355"/>
      <c r="Q39" s="355"/>
      <c r="R39" s="356"/>
      <c r="S39" s="355"/>
      <c r="T39" s="355"/>
      <c r="U39" s="356"/>
      <c r="V39" s="355"/>
      <c r="W39" s="355"/>
      <c r="X39" s="356"/>
      <c r="Y39" s="355"/>
      <c r="Z39" s="355"/>
      <c r="AA39" s="356"/>
      <c r="AB39" s="355"/>
      <c r="AC39" s="355"/>
      <c r="AD39" s="356"/>
      <c r="AE39" s="355"/>
      <c r="AF39" s="355"/>
      <c r="AG39" s="356"/>
      <c r="AH39" s="355"/>
      <c r="AI39" s="355"/>
      <c r="AJ39" s="356"/>
      <c r="AK39" s="355"/>
      <c r="AL39" s="355"/>
      <c r="AM39" s="356"/>
      <c r="AN39" s="355"/>
      <c r="AO39" s="355"/>
      <c r="AP39" s="356"/>
      <c r="AQ39" s="355"/>
      <c r="AR39" s="355"/>
      <c r="AS39" s="356"/>
      <c r="AT39" s="355"/>
      <c r="AU39" s="355"/>
      <c r="AV39" s="356"/>
      <c r="AW39" s="355"/>
      <c r="AX39" s="355"/>
      <c r="AY39" s="356"/>
      <c r="AZ39" s="354"/>
      <c r="BA39" s="354"/>
      <c r="BB39" s="354"/>
      <c r="BC39" s="354"/>
      <c r="BD39" s="354"/>
      <c r="BE39" s="354"/>
      <c r="BF39" s="354"/>
      <c r="BG39" s="354"/>
      <c r="BH39" s="354"/>
      <c r="BI39" s="354"/>
      <c r="BJ39" s="354"/>
      <c r="BK39" s="354"/>
      <c r="BL39" s="354"/>
      <c r="BM39" s="354"/>
      <c r="BN39" s="354"/>
      <c r="BO39" s="354"/>
      <c r="BP39" s="354"/>
      <c r="BQ39" s="354"/>
      <c r="BR39" s="354"/>
      <c r="BS39" s="354"/>
      <c r="BT39" s="354"/>
      <c r="BU39" s="354"/>
      <c r="BV39" s="354"/>
      <c r="BW39" s="354"/>
      <c r="BX39" s="354"/>
      <c r="BY39" s="354"/>
      <c r="BZ39" s="354"/>
      <c r="CA39" s="354"/>
      <c r="CB39" s="354"/>
      <c r="CC39" s="354"/>
      <c r="CD39" s="354"/>
      <c r="CE39" s="354"/>
      <c r="CF39" s="354"/>
      <c r="CG39" s="354"/>
      <c r="CH39" s="354"/>
      <c r="CI39" s="354"/>
      <c r="CJ39" s="354"/>
      <c r="CK39" s="354"/>
      <c r="CL39" s="354"/>
      <c r="CM39" s="354"/>
      <c r="CN39" s="354"/>
      <c r="CO39" s="354"/>
      <c r="CP39" s="354"/>
      <c r="CQ39" s="354"/>
      <c r="CR39" s="354"/>
      <c r="CS39" s="354"/>
      <c r="CT39" s="354"/>
      <c r="CU39" s="354"/>
      <c r="CV39" s="354"/>
      <c r="CW39" s="354"/>
      <c r="CX39" s="354"/>
      <c r="CY39" s="354"/>
      <c r="CZ39" s="354"/>
      <c r="DA39" s="354"/>
      <c r="DB39" s="354"/>
      <c r="DC39" s="354"/>
      <c r="DD39" s="354"/>
      <c r="DE39" s="354"/>
      <c r="DF39" s="354"/>
      <c r="DG39" s="354"/>
      <c r="DH39" s="354"/>
      <c r="DI39" s="354"/>
      <c r="DJ39" s="354"/>
      <c r="DK39" s="354"/>
      <c r="DL39" s="354"/>
      <c r="DM39" s="354"/>
      <c r="DN39" s="354"/>
      <c r="DO39" s="354"/>
      <c r="DP39" s="354"/>
      <c r="DQ39" s="354"/>
      <c r="DR39" s="354"/>
      <c r="DS39" s="354"/>
      <c r="DT39" s="354"/>
      <c r="DU39" s="354"/>
      <c r="DV39" s="354"/>
      <c r="DW39" s="354"/>
      <c r="DX39" s="354"/>
      <c r="DY39" s="357"/>
    </row>
    <row r="40" spans="1:179">
      <c r="A40" s="363"/>
      <c r="B40" s="354"/>
      <c r="C40" s="354"/>
      <c r="D40" s="355"/>
      <c r="E40" s="355"/>
      <c r="F40" s="356"/>
      <c r="G40" s="355"/>
      <c r="H40" s="355"/>
      <c r="I40" s="356"/>
      <c r="J40" s="355"/>
      <c r="K40" s="355"/>
      <c r="L40" s="356"/>
      <c r="M40" s="355"/>
      <c r="N40" s="355"/>
      <c r="O40" s="356"/>
      <c r="P40" s="355"/>
      <c r="Q40" s="355"/>
      <c r="R40" s="356"/>
      <c r="S40" s="355"/>
      <c r="T40" s="355"/>
      <c r="U40" s="356"/>
      <c r="V40" s="355"/>
      <c r="W40" s="355"/>
      <c r="X40" s="356"/>
      <c r="Y40" s="355"/>
      <c r="Z40" s="355"/>
      <c r="AA40" s="356"/>
      <c r="AB40" s="355"/>
      <c r="AC40" s="355"/>
      <c r="AD40" s="356"/>
      <c r="AE40" s="355"/>
      <c r="AF40" s="355"/>
      <c r="AG40" s="356"/>
      <c r="AH40" s="355"/>
      <c r="AI40" s="355"/>
      <c r="AJ40" s="356"/>
      <c r="AK40" s="355"/>
      <c r="AL40" s="355"/>
      <c r="AM40" s="356"/>
      <c r="AN40" s="355"/>
      <c r="AO40" s="355"/>
      <c r="AP40" s="356"/>
      <c r="AQ40" s="355"/>
      <c r="AR40" s="355"/>
      <c r="AS40" s="356"/>
      <c r="AT40" s="355"/>
      <c r="AU40" s="355"/>
      <c r="AV40" s="356"/>
      <c r="AW40" s="355"/>
      <c r="AX40" s="355"/>
      <c r="AY40" s="356"/>
      <c r="AZ40" s="354"/>
      <c r="BA40" s="354"/>
      <c r="BB40" s="354"/>
      <c r="BC40" s="354"/>
      <c r="BD40" s="354"/>
      <c r="BE40" s="354"/>
      <c r="BF40" s="354"/>
      <c r="BG40" s="354"/>
      <c r="BH40" s="354"/>
      <c r="BI40" s="354"/>
      <c r="BJ40" s="354"/>
      <c r="BK40" s="354"/>
      <c r="BL40" s="354"/>
      <c r="BM40" s="354"/>
      <c r="BN40" s="354"/>
      <c r="BO40" s="354"/>
      <c r="BP40" s="354"/>
      <c r="BQ40" s="354"/>
      <c r="BR40" s="354"/>
      <c r="BS40" s="354"/>
      <c r="BT40" s="354"/>
      <c r="BU40" s="354"/>
      <c r="BV40" s="354"/>
      <c r="BW40" s="354"/>
      <c r="BX40" s="354"/>
      <c r="BY40" s="354"/>
      <c r="BZ40" s="354"/>
      <c r="CA40" s="354"/>
      <c r="CB40" s="354"/>
      <c r="CC40" s="354"/>
      <c r="CD40" s="354"/>
      <c r="CE40" s="354"/>
      <c r="CF40" s="354"/>
      <c r="CG40" s="354"/>
      <c r="CH40" s="354"/>
      <c r="CI40" s="354"/>
      <c r="CJ40" s="354"/>
      <c r="CK40" s="354"/>
      <c r="CL40" s="354"/>
      <c r="CM40" s="354"/>
      <c r="CN40" s="354"/>
      <c r="CO40" s="354"/>
      <c r="CP40" s="354"/>
      <c r="CQ40" s="354"/>
      <c r="CR40" s="354"/>
      <c r="CS40" s="354"/>
      <c r="CT40" s="354"/>
      <c r="CU40" s="354"/>
      <c r="CV40" s="354"/>
      <c r="CW40" s="354"/>
      <c r="CX40" s="354"/>
      <c r="CY40" s="354"/>
      <c r="CZ40" s="354"/>
      <c r="DA40" s="354"/>
      <c r="DB40" s="354"/>
      <c r="DC40" s="354"/>
      <c r="DD40" s="354"/>
      <c r="DE40" s="354"/>
      <c r="DF40" s="354"/>
      <c r="DG40" s="354"/>
      <c r="DH40" s="354"/>
      <c r="DI40" s="354"/>
      <c r="DJ40" s="354"/>
      <c r="DK40" s="354"/>
      <c r="DL40" s="354"/>
      <c r="DM40" s="354"/>
      <c r="DN40" s="354"/>
      <c r="DO40" s="354"/>
      <c r="DP40" s="354"/>
      <c r="DQ40" s="354"/>
      <c r="DR40" s="354"/>
      <c r="DS40" s="354"/>
      <c r="DT40" s="354"/>
      <c r="DU40" s="354"/>
      <c r="DV40" s="354"/>
      <c r="DW40" s="354"/>
      <c r="DX40" s="354"/>
      <c r="DY40" s="357"/>
    </row>
    <row r="41" spans="1:179">
      <c r="A41" s="363"/>
      <c r="B41" s="354"/>
      <c r="C41" s="354"/>
      <c r="D41" s="355"/>
      <c r="E41" s="355"/>
      <c r="F41" s="356"/>
      <c r="G41" s="355"/>
      <c r="H41" s="355"/>
      <c r="I41" s="356"/>
      <c r="J41" s="355"/>
      <c r="K41" s="355"/>
      <c r="L41" s="356"/>
      <c r="M41" s="355"/>
      <c r="N41" s="355"/>
      <c r="O41" s="356"/>
      <c r="P41" s="355"/>
      <c r="Q41" s="355"/>
      <c r="R41" s="356"/>
      <c r="S41" s="355"/>
      <c r="T41" s="355"/>
      <c r="U41" s="356"/>
      <c r="V41" s="355"/>
      <c r="W41" s="355"/>
      <c r="X41" s="356"/>
      <c r="Y41" s="355"/>
      <c r="Z41" s="355"/>
      <c r="AA41" s="356"/>
      <c r="AB41" s="355"/>
      <c r="AC41" s="355"/>
      <c r="AD41" s="356"/>
      <c r="AE41" s="355"/>
      <c r="AF41" s="355"/>
      <c r="AG41" s="356"/>
      <c r="AH41" s="355"/>
      <c r="AI41" s="355"/>
      <c r="AJ41" s="356"/>
      <c r="AK41" s="355"/>
      <c r="AL41" s="355"/>
      <c r="AM41" s="356"/>
      <c r="AN41" s="355"/>
      <c r="AO41" s="355"/>
      <c r="AP41" s="356"/>
      <c r="AQ41" s="355"/>
      <c r="AR41" s="355"/>
      <c r="AS41" s="356"/>
      <c r="AT41" s="355"/>
      <c r="AU41" s="355"/>
      <c r="AV41" s="356"/>
      <c r="AW41" s="355"/>
      <c r="AX41" s="355"/>
      <c r="AY41" s="356"/>
      <c r="AZ41" s="354"/>
      <c r="BA41" s="354"/>
      <c r="BB41" s="354"/>
      <c r="BC41" s="354"/>
      <c r="BD41" s="354"/>
      <c r="BE41" s="354"/>
      <c r="BF41" s="354"/>
      <c r="BG41" s="354"/>
      <c r="BH41" s="354"/>
      <c r="BI41" s="354"/>
      <c r="BJ41" s="354"/>
      <c r="BK41" s="354"/>
      <c r="BL41" s="354"/>
      <c r="BM41" s="354"/>
      <c r="BN41" s="354"/>
      <c r="BO41" s="354"/>
      <c r="BP41" s="354"/>
      <c r="BQ41" s="354"/>
      <c r="BR41" s="354"/>
      <c r="BS41" s="354"/>
      <c r="BT41" s="354"/>
      <c r="BU41" s="354"/>
      <c r="BV41" s="354"/>
      <c r="BW41" s="354"/>
      <c r="BX41" s="354"/>
      <c r="BY41" s="354"/>
      <c r="BZ41" s="354"/>
      <c r="CA41" s="354"/>
      <c r="CB41" s="354"/>
      <c r="CC41" s="354"/>
      <c r="CD41" s="354"/>
      <c r="CE41" s="354"/>
      <c r="CF41" s="354"/>
      <c r="CG41" s="354"/>
      <c r="CH41" s="354"/>
      <c r="CI41" s="354"/>
      <c r="CJ41" s="354"/>
      <c r="CK41" s="354"/>
      <c r="CL41" s="354"/>
      <c r="CM41" s="354"/>
      <c r="CN41" s="354"/>
      <c r="CO41" s="354"/>
      <c r="CP41" s="354"/>
      <c r="CQ41" s="354"/>
      <c r="CR41" s="354"/>
      <c r="CS41" s="354"/>
      <c r="CT41" s="354"/>
      <c r="CU41" s="354"/>
      <c r="CV41" s="354"/>
      <c r="CW41" s="354"/>
      <c r="CX41" s="354"/>
      <c r="CY41" s="354"/>
      <c r="CZ41" s="354"/>
      <c r="DA41" s="354"/>
      <c r="DB41" s="354"/>
      <c r="DC41" s="354"/>
      <c r="DD41" s="354"/>
      <c r="DE41" s="354"/>
      <c r="DF41" s="354"/>
      <c r="DG41" s="354"/>
      <c r="DH41" s="354"/>
      <c r="DI41" s="354"/>
      <c r="DJ41" s="354"/>
      <c r="DK41" s="354"/>
      <c r="DL41" s="354"/>
      <c r="DM41" s="354"/>
      <c r="DN41" s="354"/>
      <c r="DO41" s="354"/>
      <c r="DP41" s="354"/>
      <c r="DQ41" s="354"/>
      <c r="DR41" s="354"/>
      <c r="DS41" s="354"/>
      <c r="DT41" s="354"/>
      <c r="DU41" s="354"/>
      <c r="DV41" s="354"/>
      <c r="DW41" s="354"/>
      <c r="DX41" s="354"/>
      <c r="DY41" s="357"/>
    </row>
    <row r="42" spans="1:179">
      <c r="A42" s="363"/>
      <c r="B42" s="354"/>
      <c r="C42" s="354"/>
      <c r="D42" s="355"/>
      <c r="E42" s="355"/>
      <c r="F42" s="356"/>
      <c r="G42" s="355"/>
      <c r="H42" s="355"/>
      <c r="I42" s="356"/>
      <c r="J42" s="355"/>
      <c r="K42" s="355"/>
      <c r="L42" s="356"/>
      <c r="M42" s="355"/>
      <c r="N42" s="355"/>
      <c r="O42" s="356"/>
      <c r="P42" s="355"/>
      <c r="Q42" s="355"/>
      <c r="R42" s="356"/>
      <c r="S42" s="355"/>
      <c r="T42" s="355"/>
      <c r="U42" s="356"/>
      <c r="V42" s="355"/>
      <c r="W42" s="355"/>
      <c r="X42" s="356"/>
      <c r="Y42" s="355"/>
      <c r="Z42" s="355"/>
      <c r="AA42" s="356"/>
      <c r="AB42" s="355"/>
      <c r="AC42" s="355"/>
      <c r="AD42" s="356"/>
      <c r="AE42" s="355"/>
      <c r="AF42" s="355"/>
      <c r="AG42" s="356"/>
      <c r="AH42" s="355"/>
      <c r="AI42" s="355"/>
      <c r="AJ42" s="356"/>
      <c r="AK42" s="355"/>
      <c r="AL42" s="355"/>
      <c r="AM42" s="356"/>
      <c r="AN42" s="355"/>
      <c r="AO42" s="355"/>
      <c r="AP42" s="356"/>
      <c r="AQ42" s="355"/>
      <c r="AR42" s="355"/>
      <c r="AS42" s="356"/>
      <c r="AT42" s="355"/>
      <c r="AU42" s="355"/>
      <c r="AV42" s="356"/>
      <c r="AW42" s="355"/>
      <c r="AX42" s="355"/>
      <c r="AY42" s="356"/>
      <c r="AZ42" s="354"/>
      <c r="BA42" s="354"/>
      <c r="BB42" s="354"/>
      <c r="BC42" s="354"/>
      <c r="BD42" s="354"/>
      <c r="BE42" s="354"/>
      <c r="BF42" s="354"/>
      <c r="BG42" s="354"/>
      <c r="BH42" s="354"/>
      <c r="BI42" s="354"/>
      <c r="BJ42" s="354"/>
      <c r="BK42" s="354"/>
      <c r="BL42" s="354"/>
      <c r="BM42" s="354"/>
      <c r="BN42" s="354"/>
      <c r="BO42" s="354"/>
      <c r="BP42" s="354"/>
      <c r="BQ42" s="354"/>
      <c r="BR42" s="354"/>
      <c r="BS42" s="354"/>
      <c r="BT42" s="354"/>
      <c r="BU42" s="354"/>
      <c r="BV42" s="354"/>
      <c r="BW42" s="354"/>
      <c r="BX42" s="354"/>
      <c r="BY42" s="354"/>
      <c r="BZ42" s="354"/>
      <c r="CA42" s="354"/>
      <c r="CB42" s="354"/>
      <c r="CC42" s="354"/>
      <c r="CD42" s="354"/>
      <c r="CE42" s="354"/>
      <c r="CF42" s="354"/>
      <c r="CG42" s="354"/>
      <c r="CH42" s="354"/>
      <c r="CI42" s="354"/>
      <c r="CJ42" s="354"/>
      <c r="CK42" s="354"/>
      <c r="CL42" s="354"/>
      <c r="CM42" s="354"/>
      <c r="CN42" s="354"/>
      <c r="CO42" s="354"/>
      <c r="CP42" s="354"/>
      <c r="CQ42" s="354"/>
      <c r="CR42" s="354"/>
      <c r="CS42" s="354"/>
      <c r="CT42" s="354"/>
      <c r="CU42" s="354"/>
      <c r="CV42" s="354"/>
      <c r="CW42" s="354"/>
      <c r="CX42" s="354"/>
      <c r="CY42" s="354"/>
      <c r="CZ42" s="354"/>
      <c r="DA42" s="354"/>
      <c r="DB42" s="354"/>
      <c r="DC42" s="354"/>
      <c r="DD42" s="354"/>
      <c r="DE42" s="354"/>
      <c r="DF42" s="354"/>
      <c r="DG42" s="354"/>
      <c r="DH42" s="354"/>
      <c r="DI42" s="354"/>
      <c r="DJ42" s="354"/>
      <c r="DK42" s="354"/>
      <c r="DL42" s="354"/>
      <c r="DM42" s="354"/>
      <c r="DN42" s="354"/>
      <c r="DO42" s="354"/>
      <c r="DP42" s="354"/>
      <c r="DQ42" s="354"/>
      <c r="DR42" s="354"/>
      <c r="DS42" s="354"/>
      <c r="DT42" s="354"/>
      <c r="DU42" s="354"/>
      <c r="DV42" s="354"/>
      <c r="DW42" s="354"/>
      <c r="DX42" s="354"/>
      <c r="DY42" s="357"/>
    </row>
    <row r="43" spans="1:179">
      <c r="A43" s="363"/>
      <c r="B43" s="354"/>
      <c r="C43" s="354"/>
      <c r="D43" s="355"/>
      <c r="E43" s="355"/>
      <c r="F43" s="356"/>
      <c r="G43" s="355"/>
      <c r="H43" s="355"/>
      <c r="I43" s="356"/>
      <c r="J43" s="355"/>
      <c r="K43" s="355"/>
      <c r="L43" s="356"/>
      <c r="M43" s="355"/>
      <c r="N43" s="355"/>
      <c r="O43" s="356"/>
      <c r="P43" s="355"/>
      <c r="Q43" s="355"/>
      <c r="R43" s="356"/>
      <c r="S43" s="355"/>
      <c r="T43" s="355"/>
      <c r="U43" s="356"/>
      <c r="V43" s="355"/>
      <c r="W43" s="355"/>
      <c r="X43" s="356"/>
      <c r="Y43" s="355"/>
      <c r="Z43" s="355"/>
      <c r="AA43" s="356"/>
      <c r="AB43" s="355"/>
      <c r="AC43" s="355"/>
      <c r="AD43" s="356"/>
      <c r="AE43" s="355"/>
      <c r="AF43" s="355"/>
      <c r="AG43" s="356"/>
      <c r="AH43" s="355"/>
      <c r="AI43" s="355"/>
      <c r="AJ43" s="356"/>
      <c r="AK43" s="355"/>
      <c r="AL43" s="355"/>
      <c r="AM43" s="356"/>
      <c r="AN43" s="355"/>
      <c r="AO43" s="355"/>
      <c r="AP43" s="356"/>
      <c r="AQ43" s="355"/>
      <c r="AR43" s="355"/>
      <c r="AS43" s="356"/>
      <c r="AT43" s="355"/>
      <c r="AU43" s="355"/>
      <c r="AV43" s="356"/>
      <c r="AW43" s="355"/>
      <c r="AX43" s="355"/>
      <c r="AY43" s="356"/>
      <c r="AZ43" s="354"/>
      <c r="BA43" s="354"/>
      <c r="BB43" s="354"/>
      <c r="BC43" s="354"/>
      <c r="BD43" s="354"/>
      <c r="BE43" s="354"/>
      <c r="BF43" s="354"/>
      <c r="BG43" s="354"/>
      <c r="BH43" s="354"/>
      <c r="BI43" s="354"/>
      <c r="BJ43" s="354"/>
      <c r="BK43" s="354"/>
      <c r="BL43" s="354"/>
      <c r="BM43" s="354"/>
      <c r="BN43" s="354"/>
      <c r="BO43" s="354"/>
      <c r="BP43" s="354"/>
      <c r="BQ43" s="354"/>
      <c r="BR43" s="354"/>
      <c r="BS43" s="354"/>
      <c r="BT43" s="354"/>
      <c r="BU43" s="354"/>
      <c r="BV43" s="354"/>
      <c r="BW43" s="354"/>
      <c r="BX43" s="354"/>
      <c r="BY43" s="354"/>
      <c r="BZ43" s="354"/>
      <c r="CA43" s="354"/>
      <c r="CB43" s="354"/>
      <c r="CC43" s="354"/>
      <c r="CD43" s="354"/>
      <c r="CE43" s="354"/>
      <c r="CF43" s="354"/>
      <c r="CG43" s="354"/>
      <c r="CH43" s="354"/>
      <c r="CI43" s="354"/>
      <c r="CJ43" s="354"/>
      <c r="CK43" s="354"/>
      <c r="CL43" s="354"/>
      <c r="CM43" s="354"/>
      <c r="CN43" s="354"/>
      <c r="CO43" s="354"/>
      <c r="CP43" s="354"/>
      <c r="CQ43" s="354"/>
      <c r="CR43" s="354"/>
      <c r="CS43" s="354"/>
      <c r="CT43" s="354"/>
      <c r="CU43" s="354"/>
      <c r="CV43" s="354"/>
      <c r="CW43" s="354"/>
      <c r="CX43" s="354"/>
      <c r="CY43" s="354"/>
      <c r="CZ43" s="354"/>
      <c r="DA43" s="354"/>
      <c r="DB43" s="354"/>
      <c r="DC43" s="354"/>
      <c r="DD43" s="354"/>
      <c r="DE43" s="354"/>
      <c r="DF43" s="354"/>
      <c r="DG43" s="354"/>
      <c r="DH43" s="354"/>
      <c r="DI43" s="354"/>
      <c r="DJ43" s="354"/>
      <c r="DK43" s="354"/>
      <c r="DL43" s="354"/>
      <c r="DM43" s="354"/>
      <c r="DN43" s="354"/>
      <c r="DO43" s="354"/>
      <c r="DP43" s="354"/>
      <c r="DQ43" s="354"/>
      <c r="DR43" s="354"/>
      <c r="DS43" s="354"/>
      <c r="DT43" s="354"/>
      <c r="DU43" s="354"/>
      <c r="DV43" s="354"/>
      <c r="DW43" s="354"/>
      <c r="DX43" s="354"/>
      <c r="DY43" s="357"/>
    </row>
    <row r="44" spans="1:179">
      <c r="A44" s="363"/>
      <c r="B44" s="354"/>
      <c r="C44" s="354"/>
      <c r="D44" s="355"/>
      <c r="E44" s="355"/>
      <c r="F44" s="356"/>
      <c r="G44" s="355"/>
      <c r="H44" s="355"/>
      <c r="I44" s="356"/>
      <c r="J44" s="355"/>
      <c r="K44" s="355"/>
      <c r="L44" s="356"/>
      <c r="M44" s="355"/>
      <c r="N44" s="355"/>
      <c r="O44" s="356"/>
      <c r="P44" s="355"/>
      <c r="Q44" s="355"/>
      <c r="R44" s="356"/>
      <c r="S44" s="355"/>
      <c r="T44" s="355"/>
      <c r="U44" s="356"/>
      <c r="V44" s="355"/>
      <c r="W44" s="355"/>
      <c r="X44" s="356"/>
      <c r="Y44" s="355"/>
      <c r="Z44" s="355"/>
      <c r="AA44" s="356"/>
      <c r="AB44" s="355"/>
      <c r="AC44" s="355"/>
      <c r="AD44" s="356"/>
      <c r="AE44" s="355"/>
      <c r="AF44" s="355"/>
      <c r="AG44" s="356"/>
      <c r="AH44" s="355"/>
      <c r="AI44" s="355"/>
      <c r="AJ44" s="356"/>
      <c r="AK44" s="355"/>
      <c r="AL44" s="355"/>
      <c r="AM44" s="356"/>
      <c r="AN44" s="355"/>
      <c r="AO44" s="355"/>
      <c r="AP44" s="356"/>
      <c r="AQ44" s="355"/>
      <c r="AR44" s="355"/>
      <c r="AS44" s="356"/>
      <c r="AT44" s="355"/>
      <c r="AU44" s="355"/>
      <c r="AV44" s="356"/>
      <c r="AW44" s="355"/>
      <c r="AX44" s="355"/>
      <c r="AY44" s="356"/>
      <c r="AZ44" s="354"/>
      <c r="BA44" s="354"/>
      <c r="BB44" s="354"/>
      <c r="BC44" s="354"/>
      <c r="BD44" s="354"/>
      <c r="BE44" s="354"/>
      <c r="BF44" s="354"/>
      <c r="BG44" s="354"/>
      <c r="BH44" s="354"/>
      <c r="BI44" s="354"/>
      <c r="BJ44" s="354"/>
      <c r="BK44" s="354"/>
      <c r="BL44" s="354"/>
      <c r="BM44" s="354"/>
      <c r="BN44" s="354"/>
      <c r="BO44" s="354"/>
      <c r="BP44" s="354"/>
      <c r="BQ44" s="354"/>
      <c r="BR44" s="354"/>
      <c r="BS44" s="354"/>
      <c r="BT44" s="354"/>
      <c r="BU44" s="354"/>
      <c r="BV44" s="354"/>
      <c r="BW44" s="354"/>
      <c r="BX44" s="354"/>
      <c r="BY44" s="354"/>
      <c r="BZ44" s="354"/>
      <c r="CA44" s="354"/>
      <c r="CB44" s="354"/>
      <c r="CC44" s="354"/>
      <c r="CD44" s="354"/>
      <c r="CE44" s="354"/>
      <c r="CF44" s="354"/>
      <c r="CG44" s="354"/>
      <c r="CH44" s="354"/>
      <c r="CI44" s="354"/>
      <c r="CJ44" s="354"/>
      <c r="CK44" s="354"/>
      <c r="CL44" s="354"/>
      <c r="CM44" s="354"/>
      <c r="CN44" s="354"/>
      <c r="CO44" s="354"/>
      <c r="CP44" s="354"/>
      <c r="CQ44" s="354"/>
      <c r="CR44" s="354"/>
      <c r="CS44" s="354"/>
      <c r="CT44" s="354"/>
      <c r="CU44" s="354"/>
      <c r="CV44" s="354"/>
      <c r="CW44" s="354"/>
      <c r="CX44" s="354"/>
      <c r="CY44" s="354"/>
      <c r="CZ44" s="354"/>
      <c r="DA44" s="354"/>
      <c r="DB44" s="354"/>
      <c r="DC44" s="354"/>
      <c r="DD44" s="354"/>
      <c r="DE44" s="354"/>
      <c r="DF44" s="354"/>
      <c r="DG44" s="354"/>
      <c r="DH44" s="354"/>
      <c r="DI44" s="354"/>
      <c r="DJ44" s="354"/>
      <c r="DK44" s="354"/>
      <c r="DL44" s="354"/>
      <c r="DM44" s="354"/>
      <c r="DN44" s="354"/>
      <c r="DO44" s="354"/>
      <c r="DP44" s="354"/>
      <c r="DQ44" s="354"/>
      <c r="DR44" s="354"/>
      <c r="DS44" s="354"/>
      <c r="DT44" s="354"/>
      <c r="DU44" s="354"/>
      <c r="DV44" s="354"/>
      <c r="DW44" s="354"/>
      <c r="DX44" s="354"/>
      <c r="DY44" s="357"/>
    </row>
    <row r="45" spans="1:179">
      <c r="A45" s="363"/>
      <c r="B45" s="354"/>
      <c r="C45" s="354"/>
      <c r="D45" s="355"/>
      <c r="E45" s="355"/>
      <c r="F45" s="356"/>
      <c r="G45" s="355"/>
      <c r="H45" s="355"/>
      <c r="I45" s="356"/>
      <c r="J45" s="355"/>
      <c r="K45" s="355"/>
      <c r="L45" s="356"/>
      <c r="M45" s="355"/>
      <c r="N45" s="355"/>
      <c r="O45" s="356"/>
      <c r="P45" s="355"/>
      <c r="Q45" s="355"/>
      <c r="R45" s="356"/>
      <c r="S45" s="355"/>
      <c r="T45" s="355"/>
      <c r="U45" s="356"/>
      <c r="V45" s="355"/>
      <c r="W45" s="355"/>
      <c r="X45" s="356"/>
      <c r="Y45" s="355"/>
      <c r="Z45" s="355"/>
      <c r="AA45" s="356"/>
      <c r="AB45" s="355"/>
      <c r="AC45" s="355"/>
      <c r="AD45" s="356"/>
      <c r="AE45" s="355"/>
      <c r="AF45" s="355"/>
      <c r="AG45" s="356"/>
      <c r="AH45" s="355"/>
      <c r="AI45" s="355"/>
      <c r="AJ45" s="356"/>
      <c r="AK45" s="355"/>
      <c r="AL45" s="355"/>
      <c r="AM45" s="356"/>
      <c r="AN45" s="355"/>
      <c r="AO45" s="355"/>
      <c r="AP45" s="356"/>
      <c r="AQ45" s="355"/>
      <c r="AR45" s="355"/>
      <c r="AS45" s="356"/>
      <c r="AT45" s="355"/>
      <c r="AU45" s="355"/>
      <c r="AV45" s="356"/>
      <c r="AW45" s="355"/>
      <c r="AX45" s="355"/>
      <c r="AY45" s="356"/>
      <c r="AZ45" s="354"/>
      <c r="BA45" s="354"/>
      <c r="BB45" s="354"/>
      <c r="BC45" s="354"/>
      <c r="BD45" s="354"/>
      <c r="BE45" s="354"/>
      <c r="BF45" s="354"/>
      <c r="BG45" s="354"/>
      <c r="BH45" s="354"/>
      <c r="BI45" s="354"/>
      <c r="BJ45" s="354"/>
      <c r="BK45" s="354"/>
      <c r="BL45" s="354"/>
      <c r="BM45" s="354"/>
      <c r="BN45" s="354"/>
      <c r="BO45" s="354"/>
      <c r="BP45" s="354"/>
      <c r="BQ45" s="354"/>
      <c r="BR45" s="354"/>
      <c r="BS45" s="354"/>
      <c r="BT45" s="354"/>
      <c r="BU45" s="354"/>
      <c r="BV45" s="354"/>
      <c r="BW45" s="354"/>
      <c r="BX45" s="354"/>
      <c r="BY45" s="354"/>
      <c r="BZ45" s="354"/>
      <c r="CA45" s="354"/>
      <c r="CB45" s="354"/>
      <c r="CC45" s="354"/>
      <c r="CD45" s="354"/>
      <c r="CE45" s="354"/>
      <c r="CF45" s="354"/>
      <c r="CG45" s="354"/>
      <c r="CH45" s="354"/>
      <c r="CI45" s="354"/>
      <c r="CJ45" s="354"/>
      <c r="CK45" s="354"/>
      <c r="CL45" s="354"/>
      <c r="CM45" s="354"/>
      <c r="CN45" s="354"/>
      <c r="CO45" s="354"/>
      <c r="CP45" s="354"/>
      <c r="CQ45" s="354"/>
      <c r="CR45" s="354"/>
      <c r="CS45" s="354"/>
      <c r="CT45" s="354"/>
      <c r="CU45" s="354"/>
      <c r="CV45" s="354"/>
      <c r="CW45" s="354"/>
      <c r="CX45" s="354"/>
      <c r="CY45" s="354"/>
      <c r="CZ45" s="354"/>
      <c r="DA45" s="354"/>
      <c r="DB45" s="354"/>
      <c r="DC45" s="354"/>
      <c r="DD45" s="354"/>
      <c r="DE45" s="354"/>
      <c r="DF45" s="354"/>
      <c r="DG45" s="354"/>
      <c r="DH45" s="354"/>
      <c r="DI45" s="354"/>
      <c r="DJ45" s="354"/>
      <c r="DK45" s="354"/>
      <c r="DL45" s="354"/>
      <c r="DM45" s="354"/>
      <c r="DN45" s="354"/>
      <c r="DO45" s="354"/>
      <c r="DP45" s="354"/>
      <c r="DQ45" s="354"/>
      <c r="DR45" s="354"/>
      <c r="DS45" s="354"/>
      <c r="DT45" s="354"/>
      <c r="DU45" s="354"/>
      <c r="DV45" s="354"/>
      <c r="DW45" s="354"/>
      <c r="DX45" s="354"/>
      <c r="DY45" s="357"/>
    </row>
    <row r="46" spans="1:179">
      <c r="A46" s="363"/>
      <c r="B46" s="355"/>
      <c r="C46" s="355"/>
      <c r="D46" s="355"/>
      <c r="E46" s="355"/>
      <c r="F46" s="356"/>
      <c r="G46" s="355"/>
      <c r="H46" s="355"/>
      <c r="I46" s="356"/>
      <c r="J46" s="355"/>
      <c r="K46" s="355"/>
      <c r="L46" s="356"/>
      <c r="M46" s="355"/>
      <c r="N46" s="355"/>
      <c r="O46" s="356"/>
      <c r="P46" s="355"/>
      <c r="Q46" s="355"/>
      <c r="R46" s="356"/>
      <c r="S46" s="355"/>
      <c r="T46" s="355"/>
      <c r="U46" s="356"/>
      <c r="V46" s="355"/>
      <c r="W46" s="355"/>
      <c r="X46" s="356"/>
      <c r="Y46" s="355"/>
      <c r="Z46" s="355"/>
      <c r="AA46" s="356"/>
      <c r="AB46" s="355"/>
      <c r="AC46" s="355"/>
      <c r="AD46" s="356"/>
      <c r="AE46" s="355"/>
      <c r="AF46" s="355"/>
      <c r="AG46" s="356"/>
      <c r="AH46" s="355"/>
      <c r="AI46" s="355"/>
      <c r="AJ46" s="356"/>
      <c r="AK46" s="355"/>
      <c r="AL46" s="355"/>
      <c r="AM46" s="356"/>
      <c r="AN46" s="355"/>
      <c r="AO46" s="355"/>
      <c r="AP46" s="356"/>
      <c r="AQ46" s="355"/>
      <c r="AR46" s="355"/>
      <c r="AS46" s="356"/>
      <c r="AT46" s="355"/>
      <c r="AU46" s="355"/>
      <c r="AV46" s="356"/>
      <c r="AW46" s="355"/>
      <c r="AX46" s="355"/>
      <c r="AY46" s="356"/>
      <c r="AZ46" s="354"/>
      <c r="BA46" s="354"/>
      <c r="BB46" s="354"/>
      <c r="BC46" s="354"/>
      <c r="BD46" s="354"/>
      <c r="BE46" s="354"/>
      <c r="BF46" s="354"/>
      <c r="BG46" s="354"/>
      <c r="BH46" s="354"/>
      <c r="BI46" s="354"/>
      <c r="BJ46" s="354"/>
      <c r="BK46" s="354"/>
      <c r="BL46" s="354"/>
      <c r="BM46" s="354"/>
      <c r="BN46" s="354"/>
      <c r="BO46" s="354"/>
      <c r="BP46" s="354"/>
      <c r="BQ46" s="354"/>
      <c r="BR46" s="354"/>
      <c r="BS46" s="354"/>
      <c r="BT46" s="354"/>
      <c r="BU46" s="354"/>
      <c r="BV46" s="354"/>
      <c r="BW46" s="354"/>
      <c r="BX46" s="354"/>
      <c r="BY46" s="354"/>
      <c r="BZ46" s="354"/>
      <c r="CA46" s="354"/>
      <c r="CB46" s="354"/>
      <c r="CC46" s="354"/>
      <c r="CD46" s="354"/>
      <c r="CE46" s="354"/>
      <c r="CF46" s="354"/>
      <c r="CG46" s="354"/>
      <c r="CH46" s="354"/>
      <c r="CI46" s="354"/>
      <c r="CJ46" s="354"/>
      <c r="CK46" s="354"/>
      <c r="CL46" s="354"/>
      <c r="CM46" s="354"/>
      <c r="CN46" s="354"/>
      <c r="CO46" s="354"/>
      <c r="CP46" s="354"/>
      <c r="CQ46" s="354"/>
      <c r="CR46" s="354"/>
      <c r="CS46" s="354"/>
      <c r="CT46" s="354"/>
      <c r="CU46" s="354"/>
      <c r="CV46" s="354"/>
      <c r="CW46" s="354"/>
      <c r="CX46" s="354"/>
      <c r="CY46" s="354"/>
      <c r="CZ46" s="354"/>
      <c r="DA46" s="354"/>
      <c r="DB46" s="354"/>
      <c r="DC46" s="354"/>
      <c r="DD46" s="354"/>
      <c r="DE46" s="354"/>
      <c r="DF46" s="354"/>
      <c r="DG46" s="354"/>
      <c r="DH46" s="354"/>
      <c r="DI46" s="354"/>
      <c r="DJ46" s="354"/>
      <c r="DK46" s="354"/>
      <c r="DL46" s="354"/>
      <c r="DM46" s="354"/>
      <c r="DN46" s="354"/>
      <c r="DO46" s="354"/>
      <c r="DP46" s="354"/>
      <c r="DQ46" s="354"/>
      <c r="DR46" s="354"/>
      <c r="DS46" s="354"/>
      <c r="DT46" s="354"/>
      <c r="DU46" s="354"/>
      <c r="DV46" s="354"/>
      <c r="DW46" s="354"/>
      <c r="DX46" s="354"/>
      <c r="DY46" s="357"/>
    </row>
    <row r="47" spans="1:179">
      <c r="A47" s="363"/>
      <c r="B47" s="355"/>
      <c r="C47" s="355"/>
      <c r="D47" s="355"/>
      <c r="E47" s="355"/>
      <c r="F47" s="356"/>
      <c r="G47" s="355"/>
      <c r="H47" s="355"/>
      <c r="I47" s="356"/>
      <c r="J47" s="355"/>
      <c r="K47" s="355"/>
      <c r="L47" s="356"/>
      <c r="M47" s="355"/>
      <c r="N47" s="355"/>
      <c r="O47" s="356"/>
      <c r="P47" s="355"/>
      <c r="Q47" s="355"/>
      <c r="R47" s="356"/>
      <c r="S47" s="355"/>
      <c r="T47" s="355"/>
      <c r="U47" s="356"/>
      <c r="V47" s="355"/>
      <c r="W47" s="355"/>
      <c r="X47" s="356"/>
      <c r="Y47" s="355"/>
      <c r="Z47" s="355"/>
      <c r="AA47" s="356"/>
      <c r="AB47" s="355"/>
      <c r="AC47" s="355"/>
      <c r="AD47" s="356"/>
      <c r="AE47" s="355"/>
      <c r="AF47" s="355"/>
      <c r="AG47" s="356"/>
      <c r="AH47" s="355"/>
      <c r="AI47" s="355"/>
      <c r="AJ47" s="356"/>
      <c r="AK47" s="355"/>
      <c r="AL47" s="355"/>
      <c r="AM47" s="356"/>
      <c r="AN47" s="355"/>
      <c r="AO47" s="355"/>
      <c r="AP47" s="356"/>
      <c r="AQ47" s="355"/>
      <c r="AR47" s="355"/>
      <c r="AS47" s="356"/>
      <c r="AT47" s="355"/>
      <c r="AU47" s="355"/>
      <c r="AV47" s="356"/>
      <c r="AW47" s="355"/>
      <c r="AX47" s="355"/>
      <c r="AY47" s="356"/>
      <c r="AZ47" s="354"/>
      <c r="BA47" s="354"/>
      <c r="BB47" s="354"/>
      <c r="BC47" s="354"/>
      <c r="BD47" s="354"/>
      <c r="BE47" s="354"/>
      <c r="BF47" s="354"/>
      <c r="BG47" s="354"/>
      <c r="BH47" s="354"/>
      <c r="BI47" s="354"/>
      <c r="BJ47" s="354"/>
      <c r="BK47" s="354"/>
      <c r="BL47" s="354"/>
      <c r="BM47" s="354"/>
      <c r="BN47" s="354"/>
      <c r="BO47" s="354"/>
      <c r="BP47" s="354"/>
      <c r="BQ47" s="354"/>
      <c r="BR47" s="354"/>
      <c r="BS47" s="354"/>
      <c r="BT47" s="354"/>
      <c r="BU47" s="354"/>
      <c r="BV47" s="354"/>
      <c r="BW47" s="354"/>
      <c r="BX47" s="354"/>
      <c r="BY47" s="354"/>
      <c r="BZ47" s="354"/>
      <c r="CA47" s="354"/>
      <c r="CB47" s="354"/>
      <c r="CC47" s="354"/>
      <c r="CD47" s="354"/>
      <c r="CE47" s="354"/>
      <c r="CF47" s="354"/>
      <c r="CG47" s="354"/>
      <c r="CH47" s="354"/>
      <c r="CI47" s="354"/>
      <c r="CJ47" s="354"/>
      <c r="CK47" s="354"/>
      <c r="CL47" s="354"/>
      <c r="CM47" s="354"/>
      <c r="CN47" s="354"/>
      <c r="CO47" s="354"/>
      <c r="CP47" s="354"/>
      <c r="CQ47" s="354"/>
      <c r="CR47" s="354"/>
      <c r="CS47" s="354"/>
      <c r="CT47" s="354"/>
      <c r="CU47" s="354"/>
      <c r="CV47" s="354"/>
      <c r="CW47" s="354"/>
      <c r="CX47" s="354"/>
      <c r="CY47" s="354"/>
      <c r="CZ47" s="354"/>
      <c r="DA47" s="354"/>
      <c r="DB47" s="354"/>
      <c r="DC47" s="354"/>
      <c r="DD47" s="354"/>
      <c r="DE47" s="354"/>
      <c r="DF47" s="354"/>
      <c r="DG47" s="354"/>
      <c r="DH47" s="354"/>
      <c r="DI47" s="354"/>
      <c r="DJ47" s="354"/>
      <c r="DK47" s="354"/>
      <c r="DL47" s="354"/>
      <c r="DM47" s="354"/>
      <c r="DN47" s="354"/>
      <c r="DO47" s="354"/>
      <c r="DP47" s="354"/>
      <c r="DQ47" s="354"/>
      <c r="DR47" s="354"/>
      <c r="DS47" s="354"/>
      <c r="DT47" s="354"/>
      <c r="DU47" s="354"/>
      <c r="DV47" s="354"/>
      <c r="DW47" s="354"/>
      <c r="DX47" s="354"/>
      <c r="DY47" s="357"/>
    </row>
    <row r="48" spans="1:179">
      <c r="A48" s="363"/>
      <c r="B48" s="355"/>
      <c r="C48" s="355"/>
      <c r="D48" s="355"/>
      <c r="E48" s="355"/>
      <c r="F48" s="356"/>
      <c r="G48" s="355"/>
      <c r="H48" s="355"/>
      <c r="I48" s="356"/>
      <c r="J48" s="355"/>
      <c r="K48" s="355"/>
      <c r="L48" s="356"/>
      <c r="M48" s="355"/>
      <c r="N48" s="355"/>
      <c r="O48" s="356"/>
      <c r="P48" s="355"/>
      <c r="Q48" s="355"/>
      <c r="R48" s="356"/>
      <c r="S48" s="355"/>
      <c r="T48" s="355"/>
      <c r="U48" s="356"/>
      <c r="V48" s="355"/>
      <c r="W48" s="355"/>
      <c r="X48" s="356"/>
      <c r="Y48" s="355"/>
      <c r="Z48" s="355"/>
      <c r="AA48" s="356"/>
      <c r="AB48" s="355"/>
      <c r="AC48" s="355"/>
      <c r="AD48" s="356"/>
      <c r="AE48" s="355"/>
      <c r="AF48" s="355"/>
      <c r="AG48" s="356"/>
      <c r="AH48" s="355"/>
      <c r="AI48" s="355"/>
      <c r="AJ48" s="356"/>
      <c r="AK48" s="355"/>
      <c r="AL48" s="355"/>
      <c r="AM48" s="356"/>
      <c r="AN48" s="355"/>
      <c r="AO48" s="355"/>
      <c r="AP48" s="356"/>
      <c r="AQ48" s="355"/>
      <c r="AR48" s="355"/>
      <c r="AS48" s="356"/>
      <c r="AT48" s="355"/>
      <c r="AU48" s="355"/>
      <c r="AV48" s="356"/>
      <c r="AW48" s="355"/>
      <c r="AX48" s="355"/>
      <c r="AY48" s="356"/>
      <c r="AZ48" s="354"/>
      <c r="BA48" s="354"/>
      <c r="BB48" s="354"/>
      <c r="BC48" s="354"/>
      <c r="BD48" s="354"/>
      <c r="BE48" s="354"/>
      <c r="BF48" s="354"/>
      <c r="BG48" s="354"/>
      <c r="BH48" s="354"/>
      <c r="BI48" s="354"/>
      <c r="BJ48" s="354"/>
      <c r="BK48" s="354"/>
      <c r="BL48" s="354"/>
      <c r="BM48" s="354"/>
      <c r="BN48" s="354"/>
      <c r="BO48" s="354"/>
      <c r="BP48" s="354"/>
      <c r="BQ48" s="354"/>
      <c r="BR48" s="354"/>
      <c r="BS48" s="354"/>
      <c r="BT48" s="354"/>
      <c r="BU48" s="354"/>
      <c r="BV48" s="354"/>
      <c r="BW48" s="354"/>
      <c r="BX48" s="354"/>
      <c r="BY48" s="354"/>
      <c r="BZ48" s="354"/>
      <c r="CA48" s="354"/>
      <c r="CB48" s="354"/>
      <c r="CC48" s="354"/>
      <c r="CD48" s="354"/>
      <c r="CE48" s="354"/>
      <c r="CF48" s="354"/>
      <c r="CG48" s="354"/>
      <c r="CH48" s="354"/>
      <c r="CI48" s="354"/>
      <c r="CJ48" s="354"/>
      <c r="CK48" s="354"/>
      <c r="CL48" s="354"/>
      <c r="CM48" s="354"/>
      <c r="CN48" s="354"/>
      <c r="CO48" s="354"/>
      <c r="CP48" s="354"/>
      <c r="CQ48" s="354"/>
      <c r="CR48" s="354"/>
      <c r="CS48" s="354"/>
      <c r="CT48" s="354"/>
      <c r="CU48" s="354"/>
      <c r="CV48" s="354"/>
      <c r="CW48" s="354"/>
      <c r="CX48" s="354"/>
      <c r="CY48" s="354"/>
      <c r="CZ48" s="354"/>
      <c r="DA48" s="354"/>
      <c r="DB48" s="354"/>
      <c r="DC48" s="354"/>
      <c r="DD48" s="354"/>
      <c r="DE48" s="354"/>
      <c r="DF48" s="354"/>
      <c r="DG48" s="354"/>
      <c r="DH48" s="354"/>
      <c r="DI48" s="354"/>
      <c r="DJ48" s="354"/>
      <c r="DK48" s="354"/>
      <c r="DL48" s="354"/>
      <c r="DM48" s="354"/>
      <c r="DN48" s="354"/>
      <c r="DO48" s="354"/>
      <c r="DP48" s="354"/>
      <c r="DQ48" s="354"/>
      <c r="DR48" s="354"/>
      <c r="DS48" s="354"/>
      <c r="DT48" s="354"/>
      <c r="DU48" s="354"/>
      <c r="DV48" s="354"/>
      <c r="DW48" s="354"/>
      <c r="DX48" s="354"/>
      <c r="DY48" s="357"/>
    </row>
    <row r="49" spans="1:129">
      <c r="A49" s="363"/>
      <c r="B49" s="355"/>
      <c r="C49" s="355"/>
      <c r="D49" s="355"/>
      <c r="E49" s="355"/>
      <c r="F49" s="356"/>
      <c r="G49" s="355"/>
      <c r="H49" s="355"/>
      <c r="I49" s="356"/>
      <c r="J49" s="355"/>
      <c r="K49" s="355"/>
      <c r="L49" s="356"/>
      <c r="M49" s="355"/>
      <c r="N49" s="355"/>
      <c r="O49" s="356"/>
      <c r="P49" s="355"/>
      <c r="Q49" s="355"/>
      <c r="R49" s="356"/>
      <c r="S49" s="355"/>
      <c r="T49" s="355"/>
      <c r="U49" s="356"/>
      <c r="V49" s="355"/>
      <c r="W49" s="355"/>
      <c r="X49" s="356"/>
      <c r="Y49" s="355"/>
      <c r="Z49" s="355"/>
      <c r="AA49" s="356"/>
      <c r="AB49" s="355"/>
      <c r="AC49" s="355"/>
      <c r="AD49" s="356"/>
      <c r="AE49" s="355"/>
      <c r="AF49" s="355"/>
      <c r="AG49" s="356"/>
      <c r="AH49" s="355"/>
      <c r="AI49" s="355"/>
      <c r="AJ49" s="356"/>
      <c r="AK49" s="355"/>
      <c r="AL49" s="355"/>
      <c r="AM49" s="356"/>
      <c r="AN49" s="355"/>
      <c r="AO49" s="355"/>
      <c r="AP49" s="356"/>
      <c r="AQ49" s="355"/>
      <c r="AR49" s="355"/>
      <c r="AS49" s="356"/>
      <c r="AT49" s="355"/>
      <c r="AU49" s="355"/>
      <c r="AV49" s="356"/>
      <c r="AW49" s="355"/>
      <c r="AX49" s="355"/>
      <c r="AY49" s="356"/>
      <c r="AZ49" s="354"/>
      <c r="BA49" s="354"/>
      <c r="BB49" s="354"/>
      <c r="BC49" s="354"/>
      <c r="BD49" s="354"/>
      <c r="BE49" s="354"/>
      <c r="BF49" s="354"/>
      <c r="BG49" s="354"/>
      <c r="BH49" s="354"/>
      <c r="BI49" s="354"/>
      <c r="BJ49" s="354"/>
      <c r="BK49" s="354"/>
      <c r="BL49" s="354"/>
      <c r="BM49" s="354"/>
      <c r="BN49" s="354"/>
      <c r="BO49" s="354"/>
      <c r="BP49" s="354"/>
      <c r="BQ49" s="354"/>
      <c r="BR49" s="354"/>
      <c r="BS49" s="354"/>
      <c r="BT49" s="354"/>
      <c r="BU49" s="354"/>
      <c r="BV49" s="354"/>
      <c r="BW49" s="354"/>
      <c r="BX49" s="354"/>
      <c r="BY49" s="354"/>
      <c r="BZ49" s="354"/>
      <c r="CA49" s="354"/>
      <c r="CB49" s="354"/>
      <c r="CC49" s="354"/>
      <c r="CD49" s="354"/>
      <c r="CE49" s="354"/>
      <c r="CF49" s="354"/>
      <c r="CG49" s="354"/>
      <c r="CH49" s="354"/>
      <c r="CI49" s="354"/>
      <c r="CJ49" s="354"/>
      <c r="CK49" s="354"/>
      <c r="CL49" s="354"/>
      <c r="CM49" s="354"/>
      <c r="CN49" s="354"/>
      <c r="CO49" s="354"/>
      <c r="CP49" s="354"/>
      <c r="CQ49" s="354"/>
      <c r="CR49" s="354"/>
      <c r="CS49" s="354"/>
      <c r="CT49" s="354"/>
      <c r="CU49" s="354"/>
      <c r="CV49" s="354"/>
      <c r="CW49" s="354"/>
      <c r="CX49" s="354"/>
      <c r="CY49" s="354"/>
      <c r="CZ49" s="354"/>
      <c r="DA49" s="354"/>
      <c r="DB49" s="354"/>
      <c r="DC49" s="354"/>
      <c r="DD49" s="354"/>
      <c r="DE49" s="354"/>
      <c r="DF49" s="354"/>
      <c r="DG49" s="354"/>
      <c r="DH49" s="354"/>
      <c r="DI49" s="354"/>
      <c r="DJ49" s="354"/>
      <c r="DK49" s="354"/>
      <c r="DL49" s="354"/>
      <c r="DM49" s="354"/>
      <c r="DN49" s="354"/>
      <c r="DO49" s="354"/>
      <c r="DP49" s="354"/>
      <c r="DQ49" s="354"/>
      <c r="DR49" s="354"/>
      <c r="DS49" s="354"/>
      <c r="DT49" s="354"/>
      <c r="DU49" s="354"/>
      <c r="DV49" s="354"/>
      <c r="DW49" s="354"/>
      <c r="DX49" s="354"/>
      <c r="DY49" s="357"/>
    </row>
    <row r="50" spans="1:129">
      <c r="A50" s="363"/>
      <c r="B50" s="355"/>
      <c r="C50" s="355"/>
      <c r="D50" s="355"/>
      <c r="E50" s="355"/>
      <c r="F50" s="356"/>
      <c r="G50" s="355"/>
      <c r="H50" s="355"/>
      <c r="I50" s="356"/>
      <c r="J50" s="355"/>
      <c r="K50" s="355"/>
      <c r="L50" s="356"/>
      <c r="M50" s="355"/>
      <c r="N50" s="355"/>
      <c r="O50" s="356"/>
      <c r="P50" s="355"/>
      <c r="Q50" s="355"/>
      <c r="R50" s="356"/>
      <c r="S50" s="355"/>
      <c r="T50" s="355"/>
      <c r="U50" s="356"/>
      <c r="V50" s="355"/>
      <c r="W50" s="355"/>
      <c r="X50" s="356"/>
      <c r="Y50" s="355"/>
      <c r="Z50" s="355"/>
      <c r="AA50" s="356"/>
      <c r="AB50" s="355"/>
      <c r="AC50" s="355"/>
      <c r="AD50" s="356"/>
      <c r="AE50" s="355"/>
      <c r="AF50" s="355"/>
      <c r="AG50" s="356"/>
      <c r="AH50" s="355"/>
      <c r="AI50" s="355"/>
      <c r="AJ50" s="356"/>
      <c r="AK50" s="355"/>
      <c r="AL50" s="355"/>
      <c r="AM50" s="356"/>
      <c r="AN50" s="355"/>
      <c r="AO50" s="355"/>
      <c r="AP50" s="356"/>
      <c r="AQ50" s="355"/>
      <c r="AR50" s="355"/>
      <c r="AS50" s="356"/>
      <c r="AT50" s="355"/>
      <c r="AU50" s="355"/>
      <c r="AV50" s="356"/>
      <c r="AW50" s="355"/>
      <c r="AX50" s="355"/>
      <c r="AY50" s="356"/>
      <c r="AZ50" s="354"/>
      <c r="BA50" s="354"/>
      <c r="BB50" s="354"/>
      <c r="BC50" s="354"/>
      <c r="BD50" s="354"/>
      <c r="BE50" s="354"/>
      <c r="BF50" s="354"/>
      <c r="BG50" s="354"/>
      <c r="BH50" s="354"/>
      <c r="BI50" s="354"/>
      <c r="BJ50" s="354"/>
      <c r="BK50" s="354"/>
      <c r="BL50" s="354"/>
      <c r="BM50" s="354"/>
      <c r="BN50" s="354"/>
      <c r="BO50" s="354"/>
      <c r="BP50" s="354"/>
      <c r="BQ50" s="354"/>
      <c r="BR50" s="354"/>
      <c r="BS50" s="354"/>
      <c r="BT50" s="354"/>
      <c r="BU50" s="354"/>
      <c r="BV50" s="354"/>
      <c r="BW50" s="354"/>
      <c r="BX50" s="354"/>
      <c r="BY50" s="354"/>
      <c r="BZ50" s="354"/>
      <c r="CA50" s="354"/>
      <c r="CB50" s="354"/>
      <c r="CC50" s="354"/>
      <c r="CD50" s="354"/>
      <c r="CE50" s="354"/>
      <c r="CF50" s="354"/>
      <c r="CG50" s="354"/>
      <c r="CH50" s="354"/>
      <c r="CI50" s="354"/>
      <c r="CJ50" s="354"/>
      <c r="CK50" s="354"/>
      <c r="CL50" s="354"/>
      <c r="CM50" s="354"/>
      <c r="CN50" s="354"/>
      <c r="CO50" s="354"/>
      <c r="CP50" s="354"/>
      <c r="CQ50" s="354"/>
      <c r="CR50" s="354"/>
      <c r="CS50" s="354"/>
      <c r="CT50" s="354"/>
      <c r="CU50" s="354"/>
      <c r="CV50" s="354"/>
      <c r="CW50" s="354"/>
      <c r="CX50" s="354"/>
      <c r="CY50" s="354"/>
      <c r="CZ50" s="354"/>
      <c r="DA50" s="354"/>
      <c r="DB50" s="354"/>
      <c r="DC50" s="354"/>
      <c r="DD50" s="354"/>
      <c r="DE50" s="354"/>
      <c r="DF50" s="354"/>
      <c r="DG50" s="354"/>
      <c r="DH50" s="354"/>
      <c r="DI50" s="354"/>
      <c r="DJ50" s="354"/>
      <c r="DK50" s="354"/>
      <c r="DL50" s="354"/>
      <c r="DM50" s="354"/>
      <c r="DN50" s="354"/>
      <c r="DO50" s="354"/>
      <c r="DP50" s="354"/>
      <c r="DQ50" s="354"/>
      <c r="DR50" s="354"/>
      <c r="DS50" s="354"/>
      <c r="DT50" s="354"/>
      <c r="DU50" s="354"/>
      <c r="DV50" s="354"/>
      <c r="DW50" s="354"/>
      <c r="DX50" s="354"/>
      <c r="DY50" s="357"/>
    </row>
    <row r="51" spans="1:129">
      <c r="A51" s="363"/>
      <c r="B51" s="355"/>
      <c r="C51" s="355"/>
      <c r="D51" s="355"/>
      <c r="E51" s="355"/>
      <c r="F51" s="356"/>
      <c r="G51" s="355"/>
      <c r="H51" s="355"/>
      <c r="I51" s="356"/>
      <c r="J51" s="355"/>
      <c r="K51" s="355"/>
      <c r="L51" s="356"/>
      <c r="M51" s="355"/>
      <c r="N51" s="355"/>
      <c r="O51" s="356"/>
      <c r="P51" s="355"/>
      <c r="Q51" s="355"/>
      <c r="R51" s="356"/>
      <c r="S51" s="355"/>
      <c r="T51" s="355"/>
      <c r="U51" s="356"/>
      <c r="V51" s="355"/>
      <c r="W51" s="355"/>
      <c r="X51" s="356"/>
      <c r="Y51" s="355"/>
      <c r="Z51" s="355"/>
      <c r="AA51" s="356"/>
      <c r="AB51" s="355"/>
      <c r="AC51" s="355"/>
      <c r="AD51" s="356"/>
      <c r="AE51" s="355"/>
      <c r="AF51" s="355"/>
      <c r="AG51" s="356"/>
      <c r="AH51" s="355"/>
      <c r="AI51" s="355"/>
      <c r="AJ51" s="356"/>
      <c r="AK51" s="355"/>
      <c r="AL51" s="355"/>
      <c r="AM51" s="356"/>
      <c r="AN51" s="355"/>
      <c r="AO51" s="355"/>
      <c r="AP51" s="356"/>
      <c r="AQ51" s="355"/>
      <c r="AR51" s="355"/>
      <c r="AS51" s="356"/>
      <c r="AT51" s="355"/>
      <c r="AU51" s="355"/>
      <c r="AV51" s="356"/>
      <c r="AW51" s="355"/>
      <c r="AX51" s="355"/>
      <c r="AY51" s="356"/>
      <c r="AZ51" s="354"/>
      <c r="BA51" s="354"/>
      <c r="BB51" s="354"/>
      <c r="BC51" s="354"/>
      <c r="BD51" s="354"/>
      <c r="BE51" s="354"/>
      <c r="BF51" s="354"/>
      <c r="BG51" s="354"/>
      <c r="BH51" s="354"/>
      <c r="BI51" s="354"/>
      <c r="BJ51" s="354"/>
      <c r="BK51" s="354"/>
      <c r="BL51" s="354"/>
      <c r="BM51" s="354"/>
      <c r="BN51" s="354"/>
      <c r="BO51" s="354"/>
      <c r="BP51" s="354"/>
      <c r="BQ51" s="354"/>
      <c r="BR51" s="354"/>
      <c r="BS51" s="354"/>
      <c r="BT51" s="354"/>
      <c r="BU51" s="354"/>
      <c r="BV51" s="354"/>
      <c r="BW51" s="354"/>
      <c r="BX51" s="354"/>
      <c r="BY51" s="354"/>
      <c r="BZ51" s="354"/>
      <c r="CA51" s="354"/>
      <c r="CB51" s="354"/>
      <c r="CC51" s="354"/>
      <c r="CD51" s="354"/>
      <c r="CE51" s="354"/>
      <c r="CF51" s="354"/>
      <c r="CG51" s="354"/>
      <c r="CH51" s="354"/>
      <c r="CI51" s="354"/>
      <c r="CJ51" s="354"/>
      <c r="CK51" s="354"/>
      <c r="CL51" s="354"/>
      <c r="CM51" s="354"/>
      <c r="CN51" s="354"/>
      <c r="CO51" s="354"/>
      <c r="CP51" s="354"/>
      <c r="CQ51" s="354"/>
      <c r="CR51" s="354"/>
      <c r="CS51" s="354"/>
      <c r="CT51" s="354"/>
      <c r="CU51" s="354"/>
      <c r="CV51" s="354"/>
      <c r="CW51" s="354"/>
      <c r="CX51" s="354"/>
      <c r="CY51" s="354"/>
      <c r="CZ51" s="354"/>
      <c r="DA51" s="354"/>
      <c r="DB51" s="354"/>
      <c r="DC51" s="354"/>
      <c r="DD51" s="354"/>
      <c r="DE51" s="354"/>
      <c r="DF51" s="354"/>
      <c r="DG51" s="354"/>
      <c r="DH51" s="354"/>
      <c r="DI51" s="354"/>
      <c r="DJ51" s="354"/>
      <c r="DK51" s="354"/>
      <c r="DL51" s="354"/>
      <c r="DM51" s="354"/>
      <c r="DN51" s="354"/>
      <c r="DO51" s="354"/>
      <c r="DP51" s="354"/>
      <c r="DQ51" s="354"/>
      <c r="DR51" s="354"/>
      <c r="DS51" s="354"/>
      <c r="DT51" s="354"/>
      <c r="DU51" s="354"/>
      <c r="DV51" s="354"/>
      <c r="DW51" s="354"/>
      <c r="DX51" s="354"/>
      <c r="DY51" s="357"/>
    </row>
    <row r="52" spans="1:129">
      <c r="A52" s="363"/>
      <c r="B52" s="355"/>
      <c r="C52" s="355"/>
      <c r="D52" s="355"/>
      <c r="E52" s="355"/>
      <c r="F52" s="356"/>
      <c r="G52" s="355"/>
      <c r="H52" s="355"/>
      <c r="I52" s="356"/>
      <c r="J52" s="355"/>
      <c r="K52" s="355"/>
      <c r="L52" s="356"/>
      <c r="M52" s="355"/>
      <c r="N52" s="355"/>
      <c r="O52" s="356"/>
      <c r="P52" s="355"/>
      <c r="Q52" s="355"/>
      <c r="R52" s="356"/>
      <c r="S52" s="355"/>
      <c r="T52" s="355"/>
      <c r="U52" s="356"/>
      <c r="V52" s="355"/>
      <c r="W52" s="355"/>
      <c r="X52" s="356"/>
      <c r="Y52" s="355"/>
      <c r="Z52" s="355"/>
      <c r="AA52" s="356"/>
      <c r="AB52" s="355"/>
      <c r="AC52" s="355"/>
      <c r="AD52" s="356"/>
      <c r="AE52" s="355"/>
      <c r="AF52" s="355"/>
      <c r="AG52" s="356"/>
      <c r="AH52" s="355"/>
      <c r="AI52" s="355"/>
      <c r="AJ52" s="356"/>
      <c r="AK52" s="355"/>
      <c r="AL52" s="355"/>
      <c r="AM52" s="356"/>
      <c r="AN52" s="355"/>
      <c r="AO52" s="355"/>
      <c r="AP52" s="356"/>
      <c r="AQ52" s="355"/>
      <c r="AR52" s="355"/>
      <c r="AS52" s="356"/>
      <c r="AT52" s="355"/>
      <c r="AU52" s="355"/>
      <c r="AV52" s="356"/>
      <c r="AW52" s="355"/>
      <c r="AX52" s="355"/>
      <c r="AY52" s="356"/>
      <c r="AZ52" s="354"/>
      <c r="BA52" s="354"/>
      <c r="BB52" s="354"/>
      <c r="BC52" s="354"/>
      <c r="BD52" s="354"/>
      <c r="BE52" s="354"/>
      <c r="BF52" s="354"/>
      <c r="BG52" s="354"/>
      <c r="BH52" s="354"/>
      <c r="BI52" s="354"/>
      <c r="BJ52" s="354"/>
      <c r="BK52" s="354"/>
      <c r="BL52" s="354"/>
      <c r="BM52" s="354"/>
      <c r="BN52" s="354"/>
      <c r="BO52" s="354"/>
      <c r="BP52" s="354"/>
      <c r="BQ52" s="354"/>
      <c r="BR52" s="354"/>
      <c r="BS52" s="354"/>
      <c r="BT52" s="354"/>
      <c r="BU52" s="354"/>
      <c r="BV52" s="354"/>
      <c r="BW52" s="354"/>
      <c r="BX52" s="354"/>
      <c r="BY52" s="354"/>
      <c r="BZ52" s="354"/>
      <c r="CA52" s="354"/>
      <c r="CB52" s="354"/>
      <c r="CC52" s="354"/>
      <c r="CD52" s="354"/>
      <c r="CE52" s="354"/>
      <c r="CF52" s="354"/>
      <c r="CG52" s="354"/>
      <c r="CH52" s="354"/>
      <c r="CI52" s="354"/>
      <c r="CJ52" s="354"/>
      <c r="CK52" s="354"/>
      <c r="CL52" s="354"/>
      <c r="CM52" s="354"/>
      <c r="CN52" s="354"/>
      <c r="CO52" s="354"/>
      <c r="CP52" s="354"/>
      <c r="CQ52" s="354"/>
      <c r="CR52" s="354"/>
      <c r="CS52" s="354"/>
      <c r="CT52" s="354"/>
      <c r="CU52" s="354"/>
      <c r="CV52" s="354"/>
      <c r="CW52" s="354"/>
      <c r="CX52" s="354"/>
      <c r="CY52" s="354"/>
      <c r="CZ52" s="354"/>
      <c r="DA52" s="354"/>
      <c r="DB52" s="354"/>
      <c r="DC52" s="354"/>
      <c r="DD52" s="354"/>
      <c r="DE52" s="354"/>
      <c r="DF52" s="354"/>
      <c r="DG52" s="354"/>
      <c r="DH52" s="354"/>
      <c r="DI52" s="354"/>
      <c r="DJ52" s="354"/>
      <c r="DK52" s="354"/>
      <c r="DL52" s="354"/>
      <c r="DM52" s="354"/>
      <c r="DN52" s="354"/>
      <c r="DO52" s="354"/>
      <c r="DP52" s="354"/>
      <c r="DQ52" s="354"/>
      <c r="DR52" s="354"/>
      <c r="DS52" s="354"/>
      <c r="DT52" s="354"/>
      <c r="DU52" s="354"/>
      <c r="DV52" s="354"/>
      <c r="DW52" s="354"/>
      <c r="DX52" s="354"/>
      <c r="DY52" s="357"/>
    </row>
    <row r="53" spans="1:129">
      <c r="A53" s="363"/>
      <c r="B53" s="355"/>
      <c r="C53" s="355"/>
      <c r="D53" s="355"/>
      <c r="E53" s="355"/>
      <c r="F53" s="356"/>
      <c r="G53" s="355"/>
      <c r="H53" s="355"/>
      <c r="I53" s="356"/>
      <c r="J53" s="355"/>
      <c r="K53" s="355"/>
      <c r="L53" s="356"/>
      <c r="M53" s="355"/>
      <c r="N53" s="355"/>
      <c r="O53" s="356"/>
      <c r="P53" s="355"/>
      <c r="Q53" s="355"/>
      <c r="R53" s="356"/>
      <c r="S53" s="355"/>
      <c r="T53" s="355"/>
      <c r="U53" s="356"/>
      <c r="V53" s="355"/>
      <c r="W53" s="355"/>
      <c r="X53" s="356"/>
      <c r="Y53" s="355"/>
      <c r="Z53" s="355"/>
      <c r="AA53" s="356"/>
      <c r="AB53" s="355"/>
      <c r="AC53" s="355"/>
      <c r="AD53" s="356"/>
      <c r="AE53" s="355"/>
      <c r="AF53" s="355"/>
      <c r="AG53" s="356"/>
      <c r="AH53" s="355"/>
      <c r="AI53" s="355"/>
      <c r="AJ53" s="356"/>
      <c r="AK53" s="355"/>
      <c r="AL53" s="355"/>
      <c r="AM53" s="356"/>
      <c r="AN53" s="355"/>
      <c r="AO53" s="355"/>
      <c r="AP53" s="356"/>
      <c r="AQ53" s="355"/>
      <c r="AR53" s="355"/>
      <c r="AS53" s="356"/>
      <c r="AT53" s="355"/>
      <c r="AU53" s="355"/>
      <c r="AV53" s="356"/>
      <c r="AW53" s="355"/>
      <c r="AX53" s="355"/>
      <c r="AY53" s="356"/>
      <c r="AZ53" s="354"/>
      <c r="BA53" s="354"/>
      <c r="BB53" s="354"/>
      <c r="BC53" s="354"/>
      <c r="BD53" s="354"/>
      <c r="BE53" s="354"/>
      <c r="BF53" s="354"/>
      <c r="BG53" s="354"/>
      <c r="BH53" s="354"/>
      <c r="BI53" s="354"/>
      <c r="BJ53" s="354"/>
      <c r="BK53" s="354"/>
      <c r="BL53" s="354"/>
      <c r="BM53" s="354"/>
      <c r="BN53" s="354"/>
      <c r="BO53" s="354"/>
      <c r="BP53" s="354"/>
      <c r="BQ53" s="354"/>
      <c r="BR53" s="354"/>
      <c r="BS53" s="354"/>
      <c r="BT53" s="354"/>
      <c r="BU53" s="354"/>
      <c r="BV53" s="354"/>
      <c r="BW53" s="354"/>
      <c r="BX53" s="354"/>
      <c r="BY53" s="354"/>
      <c r="BZ53" s="354"/>
      <c r="CA53" s="354"/>
      <c r="CB53" s="354"/>
      <c r="CC53" s="354"/>
      <c r="CD53" s="354"/>
      <c r="CE53" s="354"/>
      <c r="CF53" s="354"/>
      <c r="CG53" s="354"/>
      <c r="CH53" s="354"/>
      <c r="CI53" s="354"/>
      <c r="CJ53" s="354"/>
      <c r="CK53" s="354"/>
      <c r="CL53" s="354"/>
      <c r="CM53" s="354"/>
      <c r="CN53" s="354"/>
      <c r="CO53" s="354"/>
      <c r="CP53" s="354"/>
      <c r="CQ53" s="354"/>
      <c r="CR53" s="354"/>
      <c r="CS53" s="354"/>
      <c r="CT53" s="354"/>
      <c r="CU53" s="354"/>
      <c r="CV53" s="354"/>
      <c r="CW53" s="354"/>
      <c r="CX53" s="354"/>
      <c r="CY53" s="354"/>
      <c r="CZ53" s="354"/>
      <c r="DA53" s="354"/>
      <c r="DB53" s="354"/>
      <c r="DC53" s="354"/>
      <c r="DD53" s="354"/>
      <c r="DE53" s="354"/>
      <c r="DF53" s="354"/>
      <c r="DG53" s="354"/>
      <c r="DH53" s="354"/>
      <c r="DI53" s="354"/>
      <c r="DJ53" s="354"/>
      <c r="DK53" s="354"/>
      <c r="DL53" s="354"/>
      <c r="DM53" s="354"/>
      <c r="DN53" s="354"/>
      <c r="DO53" s="354"/>
      <c r="DP53" s="354"/>
      <c r="DQ53" s="354"/>
      <c r="DR53" s="354"/>
      <c r="DS53" s="354"/>
      <c r="DT53" s="354"/>
      <c r="DU53" s="354"/>
      <c r="DV53" s="354"/>
      <c r="DW53" s="354"/>
      <c r="DX53" s="354"/>
      <c r="DY53" s="357"/>
    </row>
    <row r="54" spans="1:129">
      <c r="A54" s="363"/>
      <c r="B54" s="355"/>
      <c r="C54" s="355"/>
      <c r="D54" s="355"/>
      <c r="E54" s="355"/>
      <c r="F54" s="356"/>
      <c r="G54" s="355"/>
      <c r="H54" s="355"/>
      <c r="I54" s="356"/>
      <c r="J54" s="355"/>
      <c r="K54" s="355"/>
      <c r="L54" s="356"/>
      <c r="M54" s="355"/>
      <c r="N54" s="355"/>
      <c r="O54" s="356"/>
      <c r="P54" s="355"/>
      <c r="Q54" s="355"/>
      <c r="R54" s="356"/>
      <c r="S54" s="355"/>
      <c r="T54" s="355"/>
      <c r="U54" s="356"/>
      <c r="V54" s="355"/>
      <c r="W54" s="355"/>
      <c r="X54" s="356"/>
      <c r="Y54" s="355"/>
      <c r="Z54" s="355"/>
      <c r="AA54" s="356"/>
      <c r="AB54" s="355"/>
      <c r="AC54" s="355"/>
      <c r="AD54" s="356"/>
      <c r="AE54" s="355"/>
      <c r="AF54" s="355"/>
      <c r="AG54" s="356"/>
      <c r="AH54" s="355"/>
      <c r="AI54" s="355"/>
      <c r="AJ54" s="356"/>
      <c r="AK54" s="355"/>
      <c r="AL54" s="355"/>
      <c r="AM54" s="356"/>
      <c r="AN54" s="355"/>
      <c r="AO54" s="355"/>
      <c r="AP54" s="356"/>
      <c r="AQ54" s="355"/>
      <c r="AR54" s="355"/>
      <c r="AS54" s="356"/>
      <c r="AT54" s="355"/>
      <c r="AU54" s="355"/>
      <c r="AV54" s="356"/>
      <c r="AW54" s="355"/>
      <c r="AX54" s="355"/>
      <c r="AY54" s="356"/>
      <c r="AZ54" s="354"/>
      <c r="BA54" s="354"/>
      <c r="BB54" s="354"/>
      <c r="BC54" s="354"/>
      <c r="BD54" s="354"/>
      <c r="BE54" s="354"/>
      <c r="BF54" s="354"/>
      <c r="BG54" s="354"/>
      <c r="BH54" s="354"/>
      <c r="BI54" s="354"/>
      <c r="BJ54" s="354"/>
      <c r="BK54" s="354"/>
      <c r="BL54" s="354"/>
      <c r="BM54" s="354"/>
      <c r="BN54" s="354"/>
      <c r="BO54" s="354"/>
      <c r="BP54" s="354"/>
      <c r="BQ54" s="354"/>
      <c r="BR54" s="354"/>
      <c r="BS54" s="354"/>
      <c r="BT54" s="354"/>
      <c r="BU54" s="354"/>
      <c r="BV54" s="354"/>
      <c r="BW54" s="354"/>
      <c r="BX54" s="354"/>
      <c r="BY54" s="354"/>
      <c r="BZ54" s="354"/>
      <c r="CA54" s="354"/>
      <c r="CB54" s="354"/>
      <c r="CC54" s="354"/>
      <c r="CD54" s="354"/>
      <c r="CE54" s="354"/>
      <c r="CF54" s="354"/>
      <c r="CG54" s="354"/>
      <c r="CH54" s="354"/>
      <c r="CI54" s="354"/>
      <c r="CJ54" s="354"/>
      <c r="CK54" s="354"/>
      <c r="CL54" s="354"/>
      <c r="CM54" s="354"/>
      <c r="CN54" s="354"/>
      <c r="CO54" s="354"/>
      <c r="CP54" s="354"/>
      <c r="CQ54" s="354"/>
      <c r="CR54" s="354"/>
      <c r="CS54" s="354"/>
      <c r="CT54" s="354"/>
      <c r="CU54" s="354"/>
      <c r="CV54" s="354"/>
      <c r="CW54" s="354"/>
      <c r="CX54" s="354"/>
      <c r="CY54" s="354"/>
      <c r="CZ54" s="354"/>
      <c r="DA54" s="354"/>
      <c r="DB54" s="354"/>
      <c r="DC54" s="354"/>
      <c r="DD54" s="354"/>
      <c r="DE54" s="354"/>
      <c r="DF54" s="354"/>
      <c r="DG54" s="354"/>
      <c r="DH54" s="354"/>
      <c r="DI54" s="354"/>
      <c r="DJ54" s="354"/>
      <c r="DK54" s="354"/>
      <c r="DL54" s="354"/>
      <c r="DM54" s="354"/>
      <c r="DN54" s="354"/>
      <c r="DO54" s="354"/>
      <c r="DP54" s="354"/>
      <c r="DQ54" s="354"/>
      <c r="DR54" s="354"/>
      <c r="DS54" s="354"/>
      <c r="DT54" s="354"/>
      <c r="DU54" s="354"/>
      <c r="DV54" s="354"/>
      <c r="DW54" s="354"/>
      <c r="DX54" s="354"/>
      <c r="DY54" s="357"/>
    </row>
    <row r="55" spans="1:129">
      <c r="A55" s="363"/>
      <c r="B55" s="355"/>
      <c r="C55" s="355"/>
      <c r="D55" s="355"/>
      <c r="E55" s="355"/>
      <c r="F55" s="356"/>
      <c r="G55" s="355"/>
      <c r="H55" s="355"/>
      <c r="I55" s="356"/>
      <c r="J55" s="355"/>
      <c r="K55" s="355"/>
      <c r="L55" s="356"/>
      <c r="M55" s="355"/>
      <c r="N55" s="355"/>
      <c r="O55" s="356"/>
      <c r="P55" s="355"/>
      <c r="Q55" s="355"/>
      <c r="R55" s="356"/>
      <c r="S55" s="355"/>
      <c r="T55" s="355"/>
      <c r="U55" s="356"/>
      <c r="V55" s="355"/>
      <c r="W55" s="355"/>
      <c r="X55" s="356"/>
      <c r="Y55" s="355"/>
      <c r="Z55" s="355"/>
      <c r="AA55" s="356"/>
      <c r="AB55" s="355"/>
      <c r="AC55" s="355"/>
      <c r="AD55" s="356"/>
      <c r="AE55" s="355"/>
      <c r="AF55" s="355"/>
      <c r="AG55" s="356"/>
      <c r="AH55" s="355"/>
      <c r="AI55" s="355"/>
      <c r="AJ55" s="356"/>
      <c r="AK55" s="355"/>
      <c r="AL55" s="355"/>
      <c r="AM55" s="356"/>
      <c r="AN55" s="355"/>
      <c r="AO55" s="355"/>
      <c r="AP55" s="356"/>
      <c r="AQ55" s="355"/>
      <c r="AR55" s="355"/>
      <c r="AS55" s="356"/>
      <c r="AT55" s="355"/>
      <c r="AU55" s="355"/>
      <c r="AV55" s="356"/>
      <c r="AW55" s="355"/>
      <c r="AX55" s="355"/>
      <c r="AY55" s="356"/>
      <c r="AZ55" s="354"/>
      <c r="BA55" s="354"/>
      <c r="BB55" s="354"/>
      <c r="BC55" s="354"/>
      <c r="BD55" s="354"/>
      <c r="BE55" s="354"/>
      <c r="BF55" s="354"/>
      <c r="BG55" s="354"/>
      <c r="BH55" s="354"/>
      <c r="BI55" s="354"/>
      <c r="BJ55" s="354"/>
      <c r="BK55" s="354"/>
      <c r="BL55" s="354"/>
      <c r="BM55" s="354"/>
      <c r="BN55" s="354"/>
      <c r="BO55" s="354"/>
      <c r="BP55" s="354"/>
      <c r="BQ55" s="354"/>
      <c r="BR55" s="354"/>
      <c r="BS55" s="354"/>
      <c r="BT55" s="354"/>
      <c r="BU55" s="354"/>
      <c r="BV55" s="354"/>
      <c r="BW55" s="354"/>
      <c r="BX55" s="354"/>
      <c r="BY55" s="354"/>
      <c r="BZ55" s="354"/>
      <c r="CA55" s="354"/>
      <c r="CB55" s="354"/>
      <c r="CC55" s="354"/>
      <c r="CD55" s="354"/>
      <c r="CE55" s="354"/>
      <c r="CF55" s="354"/>
      <c r="CG55" s="354"/>
      <c r="CH55" s="354"/>
      <c r="CI55" s="354"/>
      <c r="CJ55" s="354"/>
      <c r="CK55" s="354"/>
      <c r="CL55" s="354"/>
      <c r="CM55" s="354"/>
      <c r="CN55" s="354"/>
      <c r="CO55" s="354"/>
      <c r="CP55" s="354"/>
      <c r="CQ55" s="354"/>
      <c r="CR55" s="354"/>
      <c r="CS55" s="354"/>
      <c r="CT55" s="354"/>
      <c r="CU55" s="354"/>
      <c r="CV55" s="354"/>
      <c r="CW55" s="354"/>
      <c r="CX55" s="354"/>
      <c r="CY55" s="354"/>
      <c r="CZ55" s="354"/>
      <c r="DA55" s="354"/>
      <c r="DB55" s="354"/>
      <c r="DC55" s="354"/>
      <c r="DD55" s="354"/>
      <c r="DE55" s="354"/>
      <c r="DF55" s="354"/>
      <c r="DG55" s="354"/>
      <c r="DH55" s="354"/>
      <c r="DI55" s="354"/>
      <c r="DJ55" s="354"/>
      <c r="DK55" s="354"/>
      <c r="DL55" s="354"/>
      <c r="DM55" s="354"/>
      <c r="DN55" s="354"/>
      <c r="DO55" s="354"/>
      <c r="DP55" s="354"/>
      <c r="DQ55" s="354"/>
      <c r="DR55" s="354"/>
      <c r="DS55" s="354"/>
      <c r="DT55" s="354"/>
      <c r="DU55" s="354"/>
      <c r="DV55" s="354"/>
      <c r="DW55" s="354"/>
      <c r="DX55" s="354"/>
      <c r="DY55" s="357"/>
    </row>
    <row r="56" spans="1:129">
      <c r="A56" s="363"/>
      <c r="B56" s="355"/>
      <c r="C56" s="355"/>
      <c r="D56" s="355"/>
      <c r="E56" s="355"/>
      <c r="F56" s="356"/>
      <c r="G56" s="355"/>
      <c r="H56" s="355"/>
      <c r="I56" s="356"/>
      <c r="J56" s="355"/>
      <c r="K56" s="355"/>
      <c r="L56" s="356"/>
      <c r="M56" s="355"/>
      <c r="N56" s="355"/>
      <c r="O56" s="356"/>
      <c r="P56" s="355"/>
      <c r="Q56" s="355"/>
      <c r="R56" s="356"/>
      <c r="S56" s="355"/>
      <c r="T56" s="355"/>
      <c r="U56" s="356"/>
      <c r="V56" s="355"/>
      <c r="W56" s="355"/>
      <c r="X56" s="356"/>
      <c r="Y56" s="355"/>
      <c r="Z56" s="355"/>
      <c r="AA56" s="356"/>
      <c r="AB56" s="355"/>
      <c r="AC56" s="355"/>
      <c r="AD56" s="356"/>
      <c r="AE56" s="355"/>
      <c r="AF56" s="355"/>
      <c r="AG56" s="356"/>
      <c r="AH56" s="355"/>
      <c r="AI56" s="355"/>
      <c r="AJ56" s="356"/>
      <c r="AK56" s="355"/>
      <c r="AL56" s="355"/>
      <c r="AM56" s="356"/>
      <c r="AN56" s="355"/>
      <c r="AO56" s="355"/>
      <c r="AP56" s="356"/>
      <c r="AQ56" s="355"/>
      <c r="AR56" s="355"/>
      <c r="AS56" s="356"/>
      <c r="AT56" s="355"/>
      <c r="AU56" s="355"/>
      <c r="AV56" s="356"/>
      <c r="AW56" s="355"/>
      <c r="AX56" s="355"/>
      <c r="AY56" s="356"/>
      <c r="AZ56" s="354"/>
      <c r="BA56" s="354"/>
      <c r="BB56" s="354"/>
      <c r="BC56" s="354"/>
      <c r="BD56" s="354"/>
      <c r="BE56" s="354"/>
      <c r="BF56" s="354"/>
      <c r="BG56" s="354"/>
      <c r="BH56" s="354"/>
      <c r="BI56" s="354"/>
      <c r="BJ56" s="354"/>
      <c r="BK56" s="354"/>
      <c r="BL56" s="354"/>
      <c r="BM56" s="354"/>
      <c r="BN56" s="354"/>
      <c r="BO56" s="354"/>
      <c r="BP56" s="354"/>
      <c r="BQ56" s="354"/>
      <c r="BR56" s="354"/>
      <c r="BS56" s="354"/>
      <c r="BT56" s="354"/>
      <c r="BU56" s="354"/>
      <c r="BV56" s="354"/>
      <c r="BW56" s="354"/>
      <c r="BX56" s="354"/>
      <c r="BY56" s="354"/>
      <c r="BZ56" s="354"/>
      <c r="CA56" s="354"/>
      <c r="CB56" s="354"/>
      <c r="CC56" s="354"/>
      <c r="CD56" s="354"/>
      <c r="CE56" s="354"/>
      <c r="CF56" s="354"/>
      <c r="CG56" s="354"/>
      <c r="CH56" s="354"/>
      <c r="CI56" s="354"/>
      <c r="CJ56" s="354"/>
      <c r="CK56" s="354"/>
      <c r="CL56" s="354"/>
      <c r="CM56" s="354"/>
      <c r="CN56" s="354"/>
      <c r="CO56" s="354"/>
      <c r="CP56" s="354"/>
      <c r="CQ56" s="354"/>
      <c r="CR56" s="354"/>
      <c r="CS56" s="354"/>
      <c r="CT56" s="354"/>
      <c r="CU56" s="354"/>
      <c r="CV56" s="354"/>
      <c r="CW56" s="354"/>
      <c r="CX56" s="354"/>
      <c r="CY56" s="354"/>
      <c r="CZ56" s="354"/>
      <c r="DA56" s="354"/>
      <c r="DB56" s="354"/>
      <c r="DC56" s="354"/>
      <c r="DD56" s="354"/>
      <c r="DE56" s="354"/>
      <c r="DF56" s="354"/>
      <c r="DG56" s="354"/>
      <c r="DH56" s="354"/>
      <c r="DI56" s="354"/>
      <c r="DJ56" s="354"/>
      <c r="DK56" s="354"/>
      <c r="DL56" s="354"/>
      <c r="DM56" s="354"/>
      <c r="DN56" s="354"/>
      <c r="DO56" s="354"/>
      <c r="DP56" s="354"/>
      <c r="DQ56" s="354"/>
      <c r="DR56" s="354"/>
      <c r="DS56" s="354"/>
      <c r="DT56" s="354"/>
      <c r="DU56" s="354"/>
      <c r="DV56" s="354"/>
      <c r="DW56" s="354"/>
      <c r="DX56" s="354"/>
      <c r="DY56" s="357"/>
    </row>
    <row r="57" spans="1:129">
      <c r="A57" s="363"/>
      <c r="B57" s="355"/>
      <c r="C57" s="355"/>
      <c r="D57" s="355"/>
      <c r="E57" s="355"/>
      <c r="F57" s="356"/>
      <c r="G57" s="355"/>
      <c r="H57" s="355"/>
      <c r="I57" s="356"/>
      <c r="J57" s="355"/>
      <c r="K57" s="355"/>
      <c r="L57" s="356"/>
      <c r="M57" s="355"/>
      <c r="N57" s="355"/>
      <c r="O57" s="356"/>
      <c r="P57" s="355"/>
      <c r="Q57" s="355"/>
      <c r="R57" s="356"/>
      <c r="S57" s="355"/>
      <c r="T57" s="355"/>
      <c r="U57" s="356"/>
      <c r="V57" s="355"/>
      <c r="W57" s="355"/>
      <c r="X57" s="356"/>
      <c r="Y57" s="355"/>
      <c r="Z57" s="355"/>
      <c r="AA57" s="356"/>
      <c r="AB57" s="355"/>
      <c r="AC57" s="355"/>
      <c r="AD57" s="356"/>
      <c r="AE57" s="355"/>
      <c r="AF57" s="355"/>
      <c r="AG57" s="356"/>
      <c r="AH57" s="355"/>
      <c r="AI57" s="355"/>
      <c r="AJ57" s="356"/>
      <c r="AK57" s="355"/>
      <c r="AL57" s="355"/>
      <c r="AM57" s="356"/>
      <c r="AN57" s="355"/>
      <c r="AO57" s="355"/>
      <c r="AP57" s="356"/>
      <c r="AQ57" s="355"/>
      <c r="AR57" s="355"/>
      <c r="AS57" s="356"/>
      <c r="AT57" s="355"/>
      <c r="AU57" s="355"/>
      <c r="AV57" s="356"/>
      <c r="AW57" s="355"/>
      <c r="AX57" s="355"/>
      <c r="AY57" s="356"/>
      <c r="AZ57" s="354"/>
      <c r="BA57" s="354"/>
      <c r="BB57" s="354"/>
      <c r="BC57" s="354"/>
      <c r="BD57" s="354"/>
      <c r="BE57" s="354"/>
      <c r="BF57" s="354"/>
      <c r="BG57" s="354"/>
      <c r="BH57" s="354"/>
      <c r="BI57" s="354"/>
      <c r="BJ57" s="354"/>
      <c r="BK57" s="354"/>
      <c r="BL57" s="354"/>
      <c r="BM57" s="354"/>
      <c r="BN57" s="354"/>
      <c r="BO57" s="354"/>
      <c r="BP57" s="354"/>
      <c r="BQ57" s="354"/>
      <c r="BR57" s="354"/>
      <c r="BS57" s="354"/>
      <c r="BT57" s="354"/>
      <c r="BU57" s="354"/>
      <c r="BV57" s="354"/>
      <c r="BW57" s="354"/>
      <c r="BX57" s="354"/>
      <c r="BY57" s="354"/>
      <c r="BZ57" s="354"/>
      <c r="CA57" s="354"/>
      <c r="CB57" s="354"/>
      <c r="CC57" s="354"/>
      <c r="CD57" s="354"/>
      <c r="CE57" s="354"/>
      <c r="CF57" s="354"/>
      <c r="CG57" s="354"/>
      <c r="CH57" s="354"/>
      <c r="CI57" s="354"/>
      <c r="CJ57" s="354"/>
      <c r="CK57" s="354"/>
      <c r="CL57" s="354"/>
      <c r="CM57" s="354"/>
      <c r="CN57" s="354"/>
      <c r="CO57" s="354"/>
      <c r="CP57" s="354"/>
      <c r="CQ57" s="354"/>
      <c r="CR57" s="354"/>
      <c r="CS57" s="354"/>
      <c r="CT57" s="354"/>
      <c r="CU57" s="354"/>
      <c r="CV57" s="354"/>
      <c r="CW57" s="354"/>
      <c r="CX57" s="354"/>
      <c r="CY57" s="354"/>
      <c r="CZ57" s="354"/>
      <c r="DA57" s="354"/>
      <c r="DB57" s="354"/>
      <c r="DC57" s="354"/>
      <c r="DD57" s="354"/>
      <c r="DE57" s="354"/>
      <c r="DF57" s="354"/>
      <c r="DG57" s="354"/>
      <c r="DH57" s="354"/>
      <c r="DI57" s="354"/>
      <c r="DJ57" s="354"/>
      <c r="DK57" s="354"/>
      <c r="DL57" s="354"/>
      <c r="DM57" s="354"/>
      <c r="DN57" s="354"/>
      <c r="DO57" s="354"/>
      <c r="DP57" s="354"/>
      <c r="DQ57" s="354"/>
      <c r="DR57" s="354"/>
      <c r="DS57" s="354"/>
      <c r="DT57" s="354"/>
      <c r="DU57" s="354"/>
      <c r="DV57" s="354"/>
      <c r="DW57" s="354"/>
      <c r="DX57" s="354"/>
      <c r="DY57" s="357"/>
    </row>
    <row r="58" spans="1:129">
      <c r="A58" s="363"/>
      <c r="B58" s="355"/>
      <c r="C58" s="355"/>
      <c r="D58" s="355"/>
      <c r="E58" s="355"/>
      <c r="F58" s="356"/>
      <c r="G58" s="355"/>
      <c r="H58" s="355"/>
      <c r="I58" s="356"/>
      <c r="J58" s="355"/>
      <c r="K58" s="355"/>
      <c r="L58" s="356"/>
      <c r="M58" s="355"/>
      <c r="N58" s="355"/>
      <c r="O58" s="356"/>
      <c r="P58" s="355"/>
      <c r="Q58" s="355"/>
      <c r="R58" s="356"/>
      <c r="S58" s="355"/>
      <c r="T58" s="355"/>
      <c r="U58" s="356"/>
      <c r="V58" s="355"/>
      <c r="W58" s="355"/>
      <c r="X58" s="356"/>
      <c r="Y58" s="355"/>
      <c r="Z58" s="355"/>
      <c r="AA58" s="356"/>
      <c r="AB58" s="355"/>
      <c r="AC58" s="355"/>
      <c r="AD58" s="356"/>
      <c r="AE58" s="355"/>
      <c r="AF58" s="355"/>
      <c r="AG58" s="356"/>
      <c r="AH58" s="355"/>
      <c r="AI58" s="355"/>
      <c r="AJ58" s="356"/>
      <c r="AK58" s="355"/>
      <c r="AL58" s="355"/>
      <c r="AM58" s="356"/>
      <c r="AN58" s="355"/>
      <c r="AO58" s="355"/>
      <c r="AP58" s="356"/>
      <c r="AQ58" s="355"/>
      <c r="AR58" s="355"/>
      <c r="AS58" s="356"/>
      <c r="AT58" s="355"/>
      <c r="AU58" s="355"/>
      <c r="AV58" s="356"/>
      <c r="AW58" s="355"/>
      <c r="AX58" s="355"/>
      <c r="AY58" s="356"/>
      <c r="AZ58" s="354"/>
      <c r="BA58" s="354"/>
      <c r="BB58" s="354"/>
      <c r="BC58" s="354"/>
      <c r="BD58" s="354"/>
      <c r="BE58" s="354"/>
      <c r="BF58" s="354"/>
      <c r="BG58" s="354"/>
      <c r="BH58" s="354"/>
      <c r="BI58" s="354"/>
      <c r="BJ58" s="354"/>
      <c r="BK58" s="354"/>
      <c r="BL58" s="354"/>
      <c r="BM58" s="354"/>
      <c r="BN58" s="354"/>
      <c r="BO58" s="354"/>
      <c r="BP58" s="354"/>
      <c r="BQ58" s="354"/>
      <c r="BR58" s="354"/>
      <c r="BS58" s="354"/>
      <c r="BT58" s="354"/>
      <c r="BU58" s="354"/>
      <c r="BV58" s="354"/>
      <c r="BW58" s="354"/>
      <c r="BX58" s="354"/>
      <c r="BY58" s="354"/>
      <c r="BZ58" s="354"/>
      <c r="CA58" s="354"/>
      <c r="CB58" s="354"/>
      <c r="CC58" s="354"/>
      <c r="CD58" s="354"/>
      <c r="CE58" s="354"/>
      <c r="CF58" s="354"/>
      <c r="CG58" s="354"/>
      <c r="CH58" s="354"/>
      <c r="CI58" s="354"/>
      <c r="CJ58" s="354"/>
      <c r="CK58" s="354"/>
      <c r="CL58" s="354"/>
      <c r="CM58" s="354"/>
      <c r="CN58" s="354"/>
      <c r="CO58" s="354"/>
      <c r="CP58" s="354"/>
      <c r="CQ58" s="354"/>
      <c r="CR58" s="354"/>
      <c r="CS58" s="354"/>
      <c r="CT58" s="354"/>
      <c r="CU58" s="354"/>
      <c r="CV58" s="354"/>
      <c r="CW58" s="354"/>
      <c r="CX58" s="354"/>
      <c r="CY58" s="354"/>
      <c r="CZ58" s="354"/>
      <c r="DA58" s="354"/>
      <c r="DB58" s="354"/>
      <c r="DC58" s="354"/>
      <c r="DD58" s="354"/>
      <c r="DE58" s="354"/>
      <c r="DF58" s="354"/>
      <c r="DG58" s="354"/>
      <c r="DH58" s="354"/>
      <c r="DI58" s="354"/>
      <c r="DJ58" s="354"/>
      <c r="DK58" s="354"/>
      <c r="DL58" s="354"/>
      <c r="DM58" s="354"/>
      <c r="DN58" s="354"/>
      <c r="DO58" s="354"/>
      <c r="DP58" s="354"/>
      <c r="DQ58" s="354"/>
      <c r="DR58" s="354"/>
      <c r="DS58" s="354"/>
      <c r="DT58" s="354"/>
      <c r="DU58" s="354"/>
      <c r="DV58" s="354"/>
      <c r="DW58" s="354"/>
      <c r="DX58" s="354"/>
      <c r="DY58" s="357"/>
    </row>
    <row r="59" spans="1:129">
      <c r="A59" s="363"/>
      <c r="B59" s="355"/>
      <c r="C59" s="355"/>
      <c r="D59" s="355"/>
      <c r="E59" s="355"/>
      <c r="F59" s="356"/>
      <c r="G59" s="355"/>
      <c r="H59" s="355"/>
      <c r="I59" s="356"/>
      <c r="J59" s="355"/>
      <c r="K59" s="355"/>
      <c r="L59" s="356"/>
      <c r="M59" s="355"/>
      <c r="N59" s="355"/>
      <c r="O59" s="356"/>
      <c r="P59" s="355"/>
      <c r="Q59" s="355"/>
      <c r="R59" s="356"/>
      <c r="S59" s="355"/>
      <c r="T59" s="355"/>
      <c r="U59" s="356"/>
      <c r="V59" s="355"/>
      <c r="W59" s="355"/>
      <c r="X59" s="356"/>
      <c r="Y59" s="355"/>
      <c r="Z59" s="355"/>
      <c r="AA59" s="356"/>
      <c r="AB59" s="355"/>
      <c r="AC59" s="355"/>
      <c r="AD59" s="356"/>
      <c r="AE59" s="355"/>
      <c r="AF59" s="355"/>
      <c r="AG59" s="356"/>
      <c r="AH59" s="355"/>
      <c r="AI59" s="355"/>
      <c r="AJ59" s="356"/>
      <c r="AK59" s="355"/>
      <c r="AL59" s="355"/>
      <c r="AM59" s="356"/>
      <c r="AN59" s="355"/>
      <c r="AO59" s="355"/>
      <c r="AP59" s="356"/>
      <c r="AQ59" s="355"/>
      <c r="AR59" s="355"/>
      <c r="AS59" s="356"/>
      <c r="AT59" s="355"/>
      <c r="AU59" s="355"/>
      <c r="AV59" s="356"/>
      <c r="AW59" s="355"/>
      <c r="AX59" s="355"/>
      <c r="AY59" s="356"/>
      <c r="AZ59" s="354"/>
      <c r="BA59" s="354"/>
      <c r="BB59" s="354"/>
      <c r="BC59" s="354"/>
      <c r="BD59" s="354"/>
      <c r="BE59" s="354"/>
      <c r="BF59" s="354"/>
      <c r="BG59" s="354"/>
      <c r="BH59" s="354"/>
      <c r="BI59" s="354"/>
      <c r="BJ59" s="354"/>
      <c r="BK59" s="354"/>
      <c r="BL59" s="354"/>
      <c r="BM59" s="354"/>
      <c r="BN59" s="354"/>
      <c r="BO59" s="354"/>
      <c r="BP59" s="354"/>
      <c r="BQ59" s="354"/>
      <c r="BR59" s="354"/>
      <c r="BS59" s="354"/>
      <c r="BT59" s="354"/>
      <c r="BU59" s="354"/>
      <c r="BV59" s="354"/>
      <c r="BW59" s="354"/>
      <c r="BX59" s="354"/>
      <c r="BY59" s="354"/>
      <c r="BZ59" s="354"/>
      <c r="CA59" s="354"/>
      <c r="CB59" s="354"/>
      <c r="CC59" s="354"/>
      <c r="CD59" s="354"/>
      <c r="CE59" s="354"/>
      <c r="CF59" s="354"/>
      <c r="CG59" s="354"/>
      <c r="CH59" s="354"/>
      <c r="CI59" s="354"/>
      <c r="CJ59" s="354"/>
      <c r="CK59" s="354"/>
      <c r="CL59" s="354"/>
      <c r="CM59" s="354"/>
      <c r="CN59" s="354"/>
      <c r="CO59" s="354"/>
      <c r="CP59" s="354"/>
      <c r="CQ59" s="354"/>
      <c r="CR59" s="354"/>
      <c r="CS59" s="354"/>
      <c r="CT59" s="354"/>
      <c r="CU59" s="354"/>
      <c r="CV59" s="354"/>
      <c r="CW59" s="354"/>
      <c r="CX59" s="354"/>
      <c r="CY59" s="354"/>
      <c r="CZ59" s="354"/>
      <c r="DA59" s="354"/>
      <c r="DB59" s="354"/>
      <c r="DC59" s="354"/>
      <c r="DD59" s="354"/>
      <c r="DE59" s="354"/>
      <c r="DF59" s="354"/>
      <c r="DG59" s="354"/>
      <c r="DH59" s="354"/>
      <c r="DI59" s="354"/>
      <c r="DJ59" s="354"/>
      <c r="DK59" s="354"/>
      <c r="DL59" s="354"/>
      <c r="DM59" s="354"/>
      <c r="DN59" s="354"/>
      <c r="DO59" s="354"/>
      <c r="DP59" s="354"/>
      <c r="DQ59" s="354"/>
      <c r="DR59" s="354"/>
      <c r="DS59" s="354"/>
      <c r="DT59" s="354"/>
      <c r="DU59" s="354"/>
      <c r="DV59" s="354"/>
      <c r="DW59" s="354"/>
      <c r="DX59" s="354"/>
      <c r="DY59" s="357"/>
    </row>
    <row r="60" spans="1:129">
      <c r="A60" s="363"/>
      <c r="B60" s="355"/>
      <c r="C60" s="355"/>
      <c r="D60" s="355"/>
      <c r="E60" s="355"/>
      <c r="F60" s="356"/>
      <c r="G60" s="355"/>
      <c r="H60" s="355"/>
      <c r="I60" s="356"/>
      <c r="J60" s="355"/>
      <c r="K60" s="355"/>
      <c r="L60" s="356"/>
      <c r="M60" s="355"/>
      <c r="N60" s="355"/>
      <c r="O60" s="356"/>
      <c r="P60" s="355"/>
      <c r="Q60" s="355"/>
      <c r="R60" s="356"/>
      <c r="S60" s="355"/>
      <c r="T60" s="355"/>
      <c r="U60" s="356"/>
      <c r="V60" s="355"/>
      <c r="W60" s="355"/>
      <c r="X60" s="356"/>
      <c r="Y60" s="355"/>
      <c r="Z60" s="355"/>
      <c r="AA60" s="356"/>
      <c r="AB60" s="355"/>
      <c r="AC60" s="355"/>
      <c r="AD60" s="356"/>
      <c r="AE60" s="355"/>
      <c r="AF60" s="355"/>
      <c r="AG60" s="356"/>
      <c r="AH60" s="355"/>
      <c r="AI60" s="355"/>
      <c r="AJ60" s="356"/>
      <c r="AK60" s="355"/>
      <c r="AL60" s="355"/>
      <c r="AM60" s="356"/>
      <c r="AN60" s="355"/>
      <c r="AO60" s="355"/>
      <c r="AP60" s="356"/>
      <c r="AQ60" s="355"/>
      <c r="AR60" s="355"/>
      <c r="AS60" s="356"/>
      <c r="AT60" s="355"/>
      <c r="AU60" s="355"/>
      <c r="AV60" s="356"/>
      <c r="AW60" s="355"/>
      <c r="AX60" s="355"/>
      <c r="AY60" s="356"/>
      <c r="AZ60" s="354"/>
      <c r="BA60" s="354"/>
      <c r="BB60" s="354"/>
      <c r="BC60" s="354"/>
      <c r="BD60" s="354"/>
      <c r="BE60" s="354"/>
      <c r="BF60" s="354"/>
      <c r="BG60" s="354"/>
      <c r="BH60" s="354"/>
      <c r="BI60" s="354"/>
      <c r="BJ60" s="354"/>
      <c r="BK60" s="354"/>
      <c r="BL60" s="354"/>
      <c r="BM60" s="354"/>
      <c r="BN60" s="354"/>
      <c r="BO60" s="354"/>
      <c r="BP60" s="354"/>
      <c r="BQ60" s="354"/>
      <c r="BR60" s="354"/>
      <c r="BS60" s="354"/>
      <c r="BT60" s="354"/>
      <c r="BU60" s="354"/>
      <c r="BV60" s="354"/>
      <c r="BW60" s="354"/>
      <c r="BX60" s="354"/>
      <c r="BY60" s="354"/>
      <c r="BZ60" s="354"/>
      <c r="CA60" s="354"/>
      <c r="CB60" s="354"/>
      <c r="CC60" s="354"/>
      <c r="CD60" s="354"/>
      <c r="CE60" s="354"/>
      <c r="CF60" s="354"/>
      <c r="CG60" s="354"/>
      <c r="CH60" s="354"/>
      <c r="CI60" s="354"/>
      <c r="CJ60" s="354"/>
      <c r="CK60" s="354"/>
      <c r="CL60" s="354"/>
      <c r="CM60" s="354"/>
      <c r="CN60" s="354"/>
      <c r="CO60" s="354"/>
      <c r="CP60" s="354"/>
      <c r="CQ60" s="354"/>
      <c r="CR60" s="354"/>
      <c r="CS60" s="354"/>
      <c r="CT60" s="354"/>
      <c r="CU60" s="354"/>
      <c r="CV60" s="354"/>
      <c r="CW60" s="354"/>
      <c r="CX60" s="354"/>
      <c r="CY60" s="354"/>
      <c r="CZ60" s="354"/>
      <c r="DA60" s="354"/>
      <c r="DB60" s="354"/>
      <c r="DC60" s="354"/>
      <c r="DD60" s="354"/>
      <c r="DE60" s="354"/>
      <c r="DF60" s="354"/>
      <c r="DG60" s="354"/>
      <c r="DH60" s="354"/>
      <c r="DI60" s="354"/>
      <c r="DJ60" s="354"/>
      <c r="DK60" s="354"/>
      <c r="DL60" s="354"/>
      <c r="DM60" s="354"/>
      <c r="DN60" s="354"/>
      <c r="DO60" s="354"/>
      <c r="DP60" s="354"/>
      <c r="DQ60" s="354"/>
      <c r="DR60" s="354"/>
      <c r="DS60" s="354"/>
      <c r="DT60" s="354"/>
      <c r="DU60" s="354"/>
      <c r="DV60" s="354"/>
      <c r="DW60" s="354"/>
      <c r="DX60" s="354"/>
      <c r="DY60" s="357"/>
    </row>
    <row r="61" spans="1:129">
      <c r="A61" s="363"/>
      <c r="B61" s="355"/>
      <c r="C61" s="355"/>
      <c r="D61" s="355"/>
      <c r="E61" s="355"/>
      <c r="F61" s="356"/>
      <c r="G61" s="355"/>
      <c r="H61" s="355"/>
      <c r="I61" s="356"/>
      <c r="J61" s="355"/>
      <c r="K61" s="355"/>
      <c r="L61" s="356"/>
      <c r="M61" s="355"/>
      <c r="N61" s="355"/>
      <c r="O61" s="356"/>
      <c r="P61" s="355"/>
      <c r="Q61" s="355"/>
      <c r="R61" s="356"/>
      <c r="S61" s="355"/>
      <c r="T61" s="355"/>
      <c r="U61" s="356"/>
      <c r="V61" s="355"/>
      <c r="W61" s="355"/>
      <c r="X61" s="356"/>
      <c r="Y61" s="355"/>
      <c r="Z61" s="355"/>
      <c r="AA61" s="356"/>
      <c r="AB61" s="355"/>
      <c r="AC61" s="355"/>
      <c r="AD61" s="356"/>
      <c r="AE61" s="355"/>
      <c r="AF61" s="355"/>
      <c r="AG61" s="356"/>
      <c r="AH61" s="355"/>
      <c r="AI61" s="355"/>
      <c r="AJ61" s="356"/>
      <c r="AK61" s="355"/>
      <c r="AL61" s="355"/>
      <c r="AM61" s="356"/>
      <c r="AN61" s="355"/>
      <c r="AO61" s="355"/>
      <c r="AP61" s="356"/>
      <c r="AQ61" s="355"/>
      <c r="AR61" s="355"/>
      <c r="AS61" s="356"/>
      <c r="AT61" s="355"/>
      <c r="AU61" s="355"/>
      <c r="AV61" s="356"/>
      <c r="AW61" s="355"/>
      <c r="AX61" s="355"/>
      <c r="AY61" s="356"/>
      <c r="AZ61" s="354"/>
      <c r="BA61" s="354"/>
      <c r="BB61" s="354"/>
      <c r="BC61" s="354"/>
      <c r="BD61" s="354"/>
      <c r="BE61" s="354"/>
      <c r="BF61" s="354"/>
      <c r="BG61" s="354"/>
      <c r="BH61" s="354"/>
      <c r="BI61" s="354"/>
      <c r="BJ61" s="354"/>
      <c r="BK61" s="354"/>
      <c r="BL61" s="354"/>
      <c r="BM61" s="354"/>
      <c r="BN61" s="354"/>
      <c r="BO61" s="354"/>
      <c r="BP61" s="354"/>
      <c r="BQ61" s="354"/>
      <c r="BR61" s="354"/>
      <c r="BS61" s="354"/>
      <c r="BT61" s="354"/>
      <c r="BU61" s="354"/>
      <c r="BV61" s="354"/>
      <c r="BW61" s="354"/>
      <c r="BX61" s="354"/>
      <c r="BY61" s="354"/>
      <c r="BZ61" s="354"/>
      <c r="CA61" s="354"/>
      <c r="CB61" s="354"/>
      <c r="CC61" s="354"/>
      <c r="CD61" s="354"/>
      <c r="CE61" s="354"/>
      <c r="CF61" s="354"/>
      <c r="CG61" s="354"/>
      <c r="CH61" s="354"/>
      <c r="CI61" s="354"/>
      <c r="CJ61" s="354"/>
      <c r="CK61" s="354"/>
      <c r="CL61" s="354"/>
      <c r="CM61" s="354"/>
      <c r="CN61" s="354"/>
      <c r="CO61" s="354"/>
      <c r="CP61" s="354"/>
      <c r="CQ61" s="354"/>
      <c r="CR61" s="354"/>
      <c r="CS61" s="354"/>
      <c r="CT61" s="354"/>
      <c r="CU61" s="354"/>
      <c r="CV61" s="354"/>
      <c r="CW61" s="354"/>
      <c r="CX61" s="354"/>
      <c r="CY61" s="354"/>
      <c r="CZ61" s="354"/>
      <c r="DA61" s="354"/>
      <c r="DB61" s="354"/>
      <c r="DC61" s="354"/>
      <c r="DD61" s="354"/>
      <c r="DE61" s="354"/>
      <c r="DF61" s="354"/>
      <c r="DG61" s="354"/>
      <c r="DH61" s="354"/>
      <c r="DI61" s="354"/>
      <c r="DJ61" s="354"/>
      <c r="DK61" s="354"/>
      <c r="DL61" s="354"/>
      <c r="DM61" s="354"/>
      <c r="DN61" s="354"/>
      <c r="DO61" s="354"/>
      <c r="DP61" s="354"/>
      <c r="DQ61" s="354"/>
      <c r="DR61" s="354"/>
      <c r="DS61" s="354"/>
      <c r="DT61" s="354"/>
      <c r="DU61" s="354"/>
      <c r="DV61" s="354"/>
      <c r="DW61" s="354"/>
      <c r="DX61" s="354"/>
      <c r="DY61" s="357"/>
    </row>
    <row r="62" spans="1:129">
      <c r="A62" s="363"/>
      <c r="B62" s="355"/>
      <c r="C62" s="355"/>
      <c r="D62" s="355"/>
      <c r="E62" s="355"/>
      <c r="F62" s="356"/>
      <c r="G62" s="355"/>
      <c r="H62" s="355"/>
      <c r="I62" s="356"/>
      <c r="J62" s="355"/>
      <c r="K62" s="355"/>
      <c r="L62" s="356"/>
      <c r="M62" s="355"/>
      <c r="N62" s="355"/>
      <c r="O62" s="356"/>
      <c r="P62" s="355"/>
      <c r="Q62" s="355"/>
      <c r="R62" s="356"/>
      <c r="S62" s="355"/>
      <c r="T62" s="355"/>
      <c r="U62" s="356"/>
      <c r="V62" s="355"/>
      <c r="W62" s="355"/>
      <c r="X62" s="356"/>
      <c r="Y62" s="355"/>
      <c r="Z62" s="355"/>
      <c r="AA62" s="356"/>
      <c r="AB62" s="355"/>
      <c r="AC62" s="355"/>
      <c r="AD62" s="356"/>
      <c r="AE62" s="355"/>
      <c r="AF62" s="355"/>
      <c r="AG62" s="356"/>
      <c r="AH62" s="355"/>
      <c r="AI62" s="355"/>
      <c r="AJ62" s="356"/>
      <c r="AK62" s="355"/>
      <c r="AL62" s="355"/>
      <c r="AM62" s="356"/>
      <c r="AN62" s="355"/>
      <c r="AO62" s="355"/>
      <c r="AP62" s="356"/>
      <c r="AQ62" s="355"/>
      <c r="AR62" s="355"/>
      <c r="AS62" s="356"/>
      <c r="AT62" s="355"/>
      <c r="AU62" s="355"/>
      <c r="AV62" s="356"/>
      <c r="AW62" s="355"/>
      <c r="AX62" s="355"/>
      <c r="AY62" s="356"/>
      <c r="AZ62" s="354"/>
      <c r="BA62" s="354"/>
      <c r="BB62" s="354"/>
      <c r="BC62" s="354"/>
      <c r="BD62" s="354"/>
      <c r="BE62" s="354"/>
      <c r="BF62" s="354"/>
      <c r="BG62" s="354"/>
      <c r="BH62" s="354"/>
      <c r="BI62" s="354"/>
      <c r="BJ62" s="354"/>
      <c r="BK62" s="354"/>
      <c r="BL62" s="354"/>
      <c r="BM62" s="354"/>
      <c r="BN62" s="354"/>
      <c r="BO62" s="354"/>
      <c r="BP62" s="354"/>
      <c r="BQ62" s="354"/>
      <c r="BR62" s="354"/>
      <c r="BS62" s="354"/>
      <c r="BT62" s="354"/>
      <c r="BU62" s="354"/>
      <c r="BV62" s="354"/>
      <c r="BW62" s="354"/>
      <c r="BX62" s="354"/>
      <c r="BY62" s="354"/>
      <c r="BZ62" s="354"/>
      <c r="CA62" s="354"/>
      <c r="CB62" s="354"/>
      <c r="CC62" s="354"/>
      <c r="CD62" s="354"/>
      <c r="CE62" s="354"/>
      <c r="CF62" s="354"/>
      <c r="CG62" s="354"/>
      <c r="CH62" s="354"/>
      <c r="CI62" s="354"/>
      <c r="CJ62" s="354"/>
      <c r="CK62" s="354"/>
      <c r="CL62" s="354"/>
      <c r="CM62" s="354"/>
      <c r="CN62" s="354"/>
      <c r="CO62" s="354"/>
      <c r="CP62" s="354"/>
      <c r="CQ62" s="354"/>
      <c r="CR62" s="354"/>
      <c r="CS62" s="354"/>
      <c r="CT62" s="354"/>
      <c r="CU62" s="354"/>
      <c r="CV62" s="354"/>
      <c r="CW62" s="354"/>
      <c r="CX62" s="354"/>
      <c r="CY62" s="354"/>
      <c r="CZ62" s="354"/>
      <c r="DA62" s="354"/>
      <c r="DB62" s="354"/>
      <c r="DC62" s="354"/>
      <c r="DD62" s="354"/>
      <c r="DE62" s="354"/>
      <c r="DF62" s="354"/>
      <c r="DG62" s="354"/>
      <c r="DH62" s="354"/>
      <c r="DI62" s="354"/>
      <c r="DJ62" s="354"/>
      <c r="DK62" s="354"/>
      <c r="DL62" s="354"/>
      <c r="DM62" s="354"/>
      <c r="DN62" s="354"/>
      <c r="DO62" s="354"/>
      <c r="DP62" s="354"/>
      <c r="DQ62" s="354"/>
      <c r="DR62" s="354"/>
      <c r="DS62" s="354"/>
      <c r="DT62" s="354"/>
      <c r="DU62" s="354"/>
      <c r="DV62" s="354"/>
      <c r="DW62" s="354"/>
      <c r="DX62" s="354"/>
      <c r="DY62" s="357"/>
    </row>
    <row r="63" spans="1:129">
      <c r="A63" s="363"/>
      <c r="B63" s="355"/>
      <c r="C63" s="355"/>
      <c r="D63" s="355"/>
      <c r="E63" s="355"/>
      <c r="F63" s="356"/>
      <c r="G63" s="355"/>
      <c r="H63" s="355"/>
      <c r="I63" s="356"/>
      <c r="J63" s="355"/>
      <c r="K63" s="355"/>
      <c r="L63" s="356"/>
      <c r="M63" s="355"/>
      <c r="N63" s="355"/>
      <c r="O63" s="356"/>
      <c r="P63" s="355"/>
      <c r="Q63" s="355"/>
      <c r="R63" s="356"/>
      <c r="S63" s="355"/>
      <c r="T63" s="355"/>
      <c r="U63" s="356"/>
      <c r="V63" s="355"/>
      <c r="W63" s="355"/>
      <c r="X63" s="356"/>
      <c r="Y63" s="355"/>
      <c r="Z63" s="355"/>
      <c r="AA63" s="356"/>
      <c r="AB63" s="355"/>
      <c r="AC63" s="355"/>
      <c r="AD63" s="356"/>
      <c r="AE63" s="355"/>
      <c r="AF63" s="355"/>
      <c r="AG63" s="356"/>
      <c r="AH63" s="355"/>
      <c r="AI63" s="355"/>
      <c r="AJ63" s="356"/>
      <c r="AK63" s="355"/>
      <c r="AL63" s="355"/>
      <c r="AM63" s="356"/>
      <c r="AN63" s="355"/>
      <c r="AO63" s="355"/>
      <c r="AP63" s="356"/>
      <c r="AQ63" s="355"/>
      <c r="AR63" s="355"/>
      <c r="AS63" s="356"/>
      <c r="AT63" s="355"/>
      <c r="AU63" s="355"/>
      <c r="AV63" s="356"/>
      <c r="AW63" s="355"/>
      <c r="AX63" s="355"/>
      <c r="AY63" s="356"/>
      <c r="AZ63" s="354"/>
      <c r="BA63" s="354"/>
      <c r="BB63" s="354"/>
      <c r="BC63" s="354"/>
      <c r="BD63" s="354"/>
      <c r="BE63" s="354"/>
      <c r="BF63" s="354"/>
      <c r="BG63" s="354"/>
      <c r="BH63" s="354"/>
      <c r="BI63" s="354"/>
      <c r="BJ63" s="354"/>
      <c r="BK63" s="354"/>
      <c r="BL63" s="354"/>
      <c r="BM63" s="354"/>
      <c r="BN63" s="354"/>
      <c r="BO63" s="354"/>
      <c r="BP63" s="354"/>
      <c r="BQ63" s="354"/>
      <c r="BR63" s="354"/>
      <c r="BS63" s="354"/>
      <c r="BT63" s="354"/>
      <c r="BU63" s="354"/>
      <c r="BV63" s="354"/>
      <c r="BW63" s="354"/>
      <c r="BX63" s="354"/>
      <c r="BY63" s="354"/>
      <c r="BZ63" s="354"/>
      <c r="CA63" s="354"/>
      <c r="CB63" s="354"/>
      <c r="CC63" s="354"/>
      <c r="CD63" s="354"/>
      <c r="CE63" s="354"/>
      <c r="CF63" s="354"/>
      <c r="CG63" s="354"/>
      <c r="CH63" s="354"/>
      <c r="CI63" s="354"/>
      <c r="CJ63" s="354"/>
      <c r="CK63" s="354"/>
      <c r="CL63" s="354"/>
      <c r="CM63" s="354"/>
      <c r="CN63" s="354"/>
      <c r="CO63" s="354"/>
      <c r="CP63" s="354"/>
      <c r="CQ63" s="354"/>
      <c r="CR63" s="354"/>
      <c r="CS63" s="354"/>
      <c r="CT63" s="354"/>
      <c r="CU63" s="354"/>
      <c r="CV63" s="354"/>
      <c r="CW63" s="354"/>
      <c r="CX63" s="354"/>
      <c r="CY63" s="354"/>
      <c r="CZ63" s="354"/>
      <c r="DA63" s="354"/>
      <c r="DB63" s="354"/>
      <c r="DC63" s="354"/>
      <c r="DD63" s="354"/>
      <c r="DE63" s="354"/>
      <c r="DF63" s="354"/>
      <c r="DG63" s="354"/>
      <c r="DH63" s="354"/>
      <c r="DI63" s="354"/>
      <c r="DJ63" s="354"/>
      <c r="DK63" s="354"/>
      <c r="DL63" s="354"/>
      <c r="DM63" s="354"/>
      <c r="DN63" s="354"/>
      <c r="DO63" s="354"/>
      <c r="DP63" s="354"/>
      <c r="DQ63" s="354"/>
      <c r="DR63" s="354"/>
      <c r="DS63" s="354"/>
      <c r="DT63" s="354"/>
      <c r="DU63" s="354"/>
      <c r="DV63" s="354"/>
      <c r="DW63" s="354"/>
      <c r="DX63" s="354"/>
      <c r="DY63" s="357"/>
    </row>
    <row r="64" spans="1:129">
      <c r="A64" s="363"/>
      <c r="B64" s="355"/>
      <c r="C64" s="355"/>
      <c r="D64" s="355"/>
      <c r="E64" s="355"/>
      <c r="F64" s="356"/>
      <c r="G64" s="355"/>
      <c r="H64" s="355"/>
      <c r="I64" s="356"/>
      <c r="J64" s="355"/>
      <c r="K64" s="355"/>
      <c r="L64" s="356"/>
      <c r="M64" s="355"/>
      <c r="N64" s="355"/>
      <c r="O64" s="356"/>
      <c r="P64" s="355"/>
      <c r="Q64" s="355"/>
      <c r="R64" s="356"/>
      <c r="S64" s="355"/>
      <c r="T64" s="355"/>
      <c r="U64" s="356"/>
      <c r="V64" s="355"/>
      <c r="W64" s="355"/>
      <c r="X64" s="356"/>
      <c r="Y64" s="355"/>
      <c r="Z64" s="355"/>
      <c r="AA64" s="356"/>
      <c r="AB64" s="355"/>
      <c r="AC64" s="355"/>
      <c r="AD64" s="356"/>
      <c r="AE64" s="355"/>
      <c r="AF64" s="355"/>
      <c r="AG64" s="356"/>
      <c r="AH64" s="355"/>
      <c r="AI64" s="355"/>
      <c r="AJ64" s="356"/>
      <c r="AK64" s="355"/>
      <c r="AL64" s="355"/>
      <c r="AM64" s="356"/>
      <c r="AN64" s="355"/>
      <c r="AO64" s="355"/>
      <c r="AP64" s="356"/>
      <c r="AQ64" s="355"/>
      <c r="AR64" s="355"/>
      <c r="AS64" s="356"/>
      <c r="AT64" s="355"/>
      <c r="AU64" s="355"/>
      <c r="AV64" s="356"/>
      <c r="AW64" s="355"/>
      <c r="AX64" s="355"/>
      <c r="AY64" s="356"/>
      <c r="AZ64" s="354"/>
      <c r="BA64" s="354"/>
      <c r="BB64" s="354"/>
      <c r="BC64" s="354"/>
      <c r="BD64" s="354"/>
      <c r="BE64" s="354"/>
      <c r="BF64" s="354"/>
      <c r="BG64" s="354"/>
      <c r="BH64" s="354"/>
      <c r="BI64" s="354"/>
      <c r="BJ64" s="354"/>
      <c r="BK64" s="354"/>
      <c r="BL64" s="354"/>
      <c r="BM64" s="354"/>
      <c r="BN64" s="354"/>
      <c r="BO64" s="354"/>
      <c r="BP64" s="354"/>
      <c r="BQ64" s="354"/>
      <c r="BR64" s="354"/>
      <c r="BS64" s="354"/>
      <c r="BT64" s="354"/>
      <c r="BU64" s="354"/>
      <c r="BV64" s="354"/>
      <c r="BW64" s="354"/>
      <c r="BX64" s="354"/>
      <c r="BY64" s="354"/>
      <c r="BZ64" s="354"/>
      <c r="CA64" s="354"/>
      <c r="CB64" s="354"/>
      <c r="CC64" s="354"/>
      <c r="CD64" s="354"/>
      <c r="CE64" s="354"/>
      <c r="CF64" s="354"/>
      <c r="CG64" s="354"/>
      <c r="CH64" s="354"/>
      <c r="CI64" s="354"/>
      <c r="CJ64" s="354"/>
      <c r="CK64" s="354"/>
      <c r="CL64" s="354"/>
      <c r="CM64" s="354"/>
      <c r="CN64" s="354"/>
      <c r="CO64" s="354"/>
      <c r="CP64" s="354"/>
      <c r="CQ64" s="354"/>
      <c r="CR64" s="354"/>
      <c r="CS64" s="354"/>
      <c r="CT64" s="354"/>
      <c r="CU64" s="354"/>
      <c r="CV64" s="354"/>
      <c r="CW64" s="354"/>
      <c r="CX64" s="354"/>
      <c r="CY64" s="354"/>
      <c r="CZ64" s="354"/>
      <c r="DA64" s="354"/>
      <c r="DB64" s="354"/>
      <c r="DC64" s="354"/>
      <c r="DD64" s="354"/>
      <c r="DE64" s="354"/>
      <c r="DF64" s="354"/>
      <c r="DG64" s="354"/>
      <c r="DH64" s="354"/>
      <c r="DI64" s="354"/>
      <c r="DJ64" s="354"/>
      <c r="DK64" s="354"/>
      <c r="DL64" s="354"/>
      <c r="DM64" s="354"/>
      <c r="DN64" s="354"/>
      <c r="DO64" s="354"/>
      <c r="DP64" s="354"/>
      <c r="DQ64" s="354"/>
      <c r="DR64" s="354"/>
      <c r="DS64" s="354"/>
      <c r="DT64" s="354"/>
      <c r="DU64" s="354"/>
      <c r="DV64" s="354"/>
      <c r="DW64" s="354"/>
      <c r="DX64" s="354"/>
      <c r="DY64" s="357"/>
    </row>
    <row r="65" spans="1:129">
      <c r="A65" s="363"/>
      <c r="B65" s="355"/>
      <c r="C65" s="355"/>
      <c r="D65" s="355"/>
      <c r="E65" s="355"/>
      <c r="F65" s="356"/>
      <c r="G65" s="355"/>
      <c r="H65" s="355"/>
      <c r="I65" s="356"/>
      <c r="J65" s="355"/>
      <c r="K65" s="355"/>
      <c r="L65" s="356"/>
      <c r="M65" s="355"/>
      <c r="N65" s="355"/>
      <c r="O65" s="356"/>
      <c r="P65" s="355"/>
      <c r="Q65" s="355"/>
      <c r="R65" s="356"/>
      <c r="S65" s="355"/>
      <c r="T65" s="355"/>
      <c r="U65" s="356"/>
      <c r="V65" s="355"/>
      <c r="W65" s="355"/>
      <c r="X65" s="356"/>
      <c r="Y65" s="355"/>
      <c r="Z65" s="355"/>
      <c r="AA65" s="356"/>
      <c r="AB65" s="355"/>
      <c r="AC65" s="355"/>
      <c r="AD65" s="356"/>
      <c r="AE65" s="355"/>
      <c r="AF65" s="355"/>
      <c r="AG65" s="356"/>
      <c r="AH65" s="355"/>
      <c r="AI65" s="355"/>
      <c r="AJ65" s="356"/>
      <c r="AK65" s="355"/>
      <c r="AL65" s="355"/>
      <c r="AM65" s="356"/>
      <c r="AN65" s="355"/>
      <c r="AO65" s="355"/>
      <c r="AP65" s="356"/>
      <c r="AQ65" s="355"/>
      <c r="AR65" s="355"/>
      <c r="AS65" s="356"/>
      <c r="AT65" s="355"/>
      <c r="AU65" s="355"/>
      <c r="AV65" s="356"/>
      <c r="AW65" s="355"/>
      <c r="AX65" s="355"/>
      <c r="AY65" s="356"/>
      <c r="AZ65" s="354"/>
      <c r="BA65" s="354"/>
      <c r="BB65" s="354"/>
      <c r="BC65" s="354"/>
      <c r="BD65" s="354"/>
      <c r="BE65" s="354"/>
      <c r="BF65" s="354"/>
      <c r="BG65" s="354"/>
      <c r="BH65" s="354"/>
      <c r="BI65" s="354"/>
      <c r="BJ65" s="354"/>
      <c r="BK65" s="354"/>
      <c r="BL65" s="354"/>
      <c r="BM65" s="354"/>
      <c r="BN65" s="354"/>
      <c r="BO65" s="354"/>
      <c r="BP65" s="354"/>
      <c r="BQ65" s="354"/>
      <c r="BR65" s="354"/>
      <c r="BS65" s="354"/>
      <c r="BT65" s="354"/>
      <c r="BU65" s="354"/>
      <c r="BV65" s="354"/>
      <c r="BW65" s="354"/>
      <c r="BX65" s="354"/>
      <c r="BY65" s="354"/>
      <c r="BZ65" s="354"/>
      <c r="CA65" s="354"/>
      <c r="CB65" s="354"/>
      <c r="CC65" s="354"/>
      <c r="CD65" s="354"/>
      <c r="CE65" s="354"/>
      <c r="CF65" s="354"/>
      <c r="CG65" s="354"/>
      <c r="CH65" s="354"/>
      <c r="CI65" s="354"/>
      <c r="CJ65" s="354"/>
      <c r="CK65" s="354"/>
      <c r="CL65" s="354"/>
      <c r="CM65" s="354"/>
      <c r="CN65" s="354"/>
      <c r="CO65" s="354"/>
      <c r="CP65" s="354"/>
      <c r="CQ65" s="354"/>
      <c r="CR65" s="354"/>
      <c r="CS65" s="354"/>
      <c r="CT65" s="354"/>
      <c r="CU65" s="354"/>
      <c r="CV65" s="354"/>
      <c r="CW65" s="354"/>
      <c r="CX65" s="354"/>
      <c r="CY65" s="354"/>
      <c r="CZ65" s="354"/>
      <c r="DA65" s="354"/>
      <c r="DB65" s="354"/>
      <c r="DC65" s="354"/>
      <c r="DD65" s="354"/>
      <c r="DE65" s="354"/>
      <c r="DF65" s="354"/>
      <c r="DG65" s="354"/>
      <c r="DH65" s="354"/>
      <c r="DI65" s="354"/>
      <c r="DJ65" s="354"/>
      <c r="DK65" s="354"/>
      <c r="DL65" s="354"/>
      <c r="DM65" s="354"/>
      <c r="DN65" s="354"/>
      <c r="DO65" s="354"/>
      <c r="DP65" s="354"/>
      <c r="DQ65" s="354"/>
      <c r="DR65" s="354"/>
      <c r="DS65" s="354"/>
      <c r="DT65" s="354"/>
      <c r="DU65" s="354"/>
      <c r="DV65" s="354"/>
      <c r="DW65" s="354"/>
      <c r="DX65" s="354"/>
      <c r="DY65" s="357"/>
    </row>
    <row r="66" spans="1:129">
      <c r="A66" s="363"/>
      <c r="B66" s="355"/>
      <c r="C66" s="355"/>
      <c r="D66" s="355"/>
      <c r="E66" s="355"/>
      <c r="F66" s="356"/>
      <c r="G66" s="355"/>
      <c r="H66" s="355"/>
      <c r="I66" s="356"/>
      <c r="J66" s="355"/>
      <c r="K66" s="355"/>
      <c r="L66" s="356"/>
      <c r="M66" s="355"/>
      <c r="N66" s="355"/>
      <c r="O66" s="356"/>
      <c r="P66" s="355"/>
      <c r="Q66" s="355"/>
      <c r="R66" s="356"/>
      <c r="S66" s="355"/>
      <c r="T66" s="355"/>
      <c r="U66" s="356"/>
      <c r="V66" s="355"/>
      <c r="W66" s="355"/>
      <c r="X66" s="356"/>
      <c r="Y66" s="355"/>
      <c r="Z66" s="355"/>
      <c r="AA66" s="356"/>
      <c r="AB66" s="355"/>
      <c r="AC66" s="355"/>
      <c r="AD66" s="356"/>
      <c r="AE66" s="355"/>
      <c r="AF66" s="355"/>
      <c r="AG66" s="356"/>
      <c r="AH66" s="355"/>
      <c r="AI66" s="355"/>
      <c r="AJ66" s="356"/>
      <c r="AK66" s="355"/>
      <c r="AL66" s="355"/>
      <c r="AM66" s="356"/>
      <c r="AN66" s="355"/>
      <c r="AO66" s="355"/>
      <c r="AP66" s="356"/>
      <c r="AQ66" s="355"/>
      <c r="AR66" s="355"/>
      <c r="AS66" s="356"/>
      <c r="AT66" s="355"/>
      <c r="AU66" s="355"/>
      <c r="AV66" s="356"/>
      <c r="AW66" s="355"/>
      <c r="AX66" s="355"/>
      <c r="AY66" s="356"/>
      <c r="AZ66" s="354"/>
      <c r="BA66" s="354"/>
      <c r="BB66" s="354"/>
      <c r="BC66" s="354"/>
      <c r="BD66" s="354"/>
      <c r="BE66" s="354"/>
      <c r="BF66" s="354"/>
      <c r="BG66" s="354"/>
      <c r="BH66" s="354"/>
      <c r="BI66" s="354"/>
      <c r="BJ66" s="354"/>
      <c r="BK66" s="354"/>
      <c r="BL66" s="354"/>
      <c r="BM66" s="354"/>
      <c r="BN66" s="354"/>
      <c r="BO66" s="354"/>
      <c r="BP66" s="354"/>
      <c r="BQ66" s="354"/>
      <c r="BR66" s="354"/>
      <c r="BS66" s="354"/>
      <c r="BT66" s="354"/>
      <c r="BU66" s="354"/>
      <c r="BV66" s="354"/>
      <c r="BW66" s="354"/>
      <c r="BX66" s="354"/>
      <c r="BY66" s="354"/>
      <c r="BZ66" s="354"/>
      <c r="CA66" s="354"/>
      <c r="CB66" s="354"/>
      <c r="CC66" s="354"/>
      <c r="CD66" s="354"/>
      <c r="CE66" s="354"/>
      <c r="CF66" s="354"/>
      <c r="CG66" s="354"/>
      <c r="CH66" s="354"/>
      <c r="CI66" s="354"/>
      <c r="CJ66" s="354"/>
      <c r="CK66" s="354"/>
      <c r="CL66" s="354"/>
      <c r="CM66" s="354"/>
      <c r="CN66" s="354"/>
      <c r="CO66" s="354"/>
      <c r="CP66" s="354"/>
      <c r="CQ66" s="354"/>
      <c r="CR66" s="354"/>
      <c r="CS66" s="354"/>
      <c r="CT66" s="354"/>
      <c r="CU66" s="354"/>
      <c r="CV66" s="354"/>
      <c r="CW66" s="354"/>
      <c r="CX66" s="354"/>
      <c r="CY66" s="354"/>
      <c r="CZ66" s="354"/>
      <c r="DA66" s="354"/>
      <c r="DB66" s="354"/>
      <c r="DC66" s="354"/>
      <c r="DD66" s="354"/>
      <c r="DE66" s="354"/>
      <c r="DF66" s="354"/>
      <c r="DG66" s="354"/>
      <c r="DH66" s="354"/>
      <c r="DI66" s="354"/>
      <c r="DJ66" s="354"/>
      <c r="DK66" s="354"/>
      <c r="DL66" s="354"/>
      <c r="DM66" s="354"/>
      <c r="DN66" s="354"/>
      <c r="DO66" s="354"/>
      <c r="DP66" s="354"/>
      <c r="DQ66" s="354"/>
      <c r="DR66" s="354"/>
      <c r="DS66" s="354"/>
      <c r="DT66" s="354"/>
      <c r="DU66" s="354"/>
      <c r="DV66" s="354"/>
      <c r="DW66" s="354"/>
      <c r="DX66" s="354"/>
      <c r="DY66" s="357"/>
    </row>
    <row r="67" spans="1:129">
      <c r="A67" s="363"/>
      <c r="B67" s="355"/>
      <c r="C67" s="355"/>
      <c r="D67" s="355"/>
      <c r="E67" s="355"/>
      <c r="F67" s="356"/>
      <c r="G67" s="355"/>
      <c r="H67" s="355"/>
      <c r="I67" s="356"/>
      <c r="J67" s="355"/>
      <c r="K67" s="355"/>
      <c r="L67" s="356"/>
      <c r="M67" s="355"/>
      <c r="N67" s="355"/>
      <c r="O67" s="356"/>
      <c r="P67" s="355"/>
      <c r="Q67" s="355"/>
      <c r="R67" s="356"/>
      <c r="S67" s="355"/>
      <c r="T67" s="355"/>
      <c r="U67" s="356"/>
      <c r="V67" s="355"/>
      <c r="W67" s="355"/>
      <c r="X67" s="356"/>
      <c r="Y67" s="355"/>
      <c r="Z67" s="355"/>
      <c r="AA67" s="356"/>
      <c r="AB67" s="355"/>
      <c r="AC67" s="355"/>
      <c r="AD67" s="356"/>
      <c r="AE67" s="355"/>
      <c r="AF67" s="355"/>
      <c r="AG67" s="356"/>
      <c r="AH67" s="355"/>
      <c r="AI67" s="355"/>
      <c r="AJ67" s="356"/>
      <c r="AK67" s="355"/>
      <c r="AL67" s="355"/>
      <c r="AM67" s="356"/>
      <c r="AN67" s="355"/>
      <c r="AO67" s="355"/>
      <c r="AP67" s="356"/>
      <c r="AQ67" s="355"/>
      <c r="AR67" s="355"/>
      <c r="AS67" s="356"/>
      <c r="AT67" s="355"/>
      <c r="AU67" s="355"/>
      <c r="AV67" s="356"/>
      <c r="AW67" s="355"/>
      <c r="AX67" s="355"/>
      <c r="AY67" s="356"/>
      <c r="AZ67" s="354"/>
      <c r="BA67" s="354"/>
      <c r="BB67" s="354"/>
      <c r="BC67" s="354"/>
      <c r="BD67" s="354"/>
      <c r="BE67" s="354"/>
      <c r="BF67" s="354"/>
      <c r="BG67" s="354"/>
      <c r="BH67" s="354"/>
      <c r="BI67" s="354"/>
      <c r="BJ67" s="354"/>
      <c r="BK67" s="354"/>
      <c r="BL67" s="354"/>
      <c r="BM67" s="354"/>
      <c r="BN67" s="354"/>
      <c r="BO67" s="354"/>
      <c r="BP67" s="354"/>
      <c r="BQ67" s="354"/>
      <c r="BR67" s="354"/>
      <c r="BS67" s="354"/>
      <c r="BT67" s="354"/>
      <c r="BU67" s="354"/>
      <c r="BV67" s="354"/>
      <c r="BW67" s="354"/>
      <c r="BX67" s="354"/>
      <c r="BY67" s="354"/>
      <c r="BZ67" s="354"/>
      <c r="CA67" s="354"/>
      <c r="CB67" s="354"/>
      <c r="CC67" s="354"/>
      <c r="CD67" s="354"/>
      <c r="CE67" s="354"/>
      <c r="CF67" s="354"/>
      <c r="CG67" s="354"/>
      <c r="CH67" s="354"/>
      <c r="CI67" s="354"/>
      <c r="CJ67" s="354"/>
      <c r="CK67" s="354"/>
      <c r="CL67" s="354"/>
      <c r="CM67" s="354"/>
      <c r="CN67" s="354"/>
      <c r="CO67" s="354"/>
      <c r="CP67" s="354"/>
      <c r="CQ67" s="354"/>
      <c r="CR67" s="354"/>
      <c r="CS67" s="354"/>
      <c r="CT67" s="354"/>
      <c r="CU67" s="354"/>
      <c r="CV67" s="354"/>
      <c r="CW67" s="354"/>
      <c r="CX67" s="354"/>
      <c r="CY67" s="354"/>
      <c r="CZ67" s="354"/>
      <c r="DA67" s="354"/>
      <c r="DB67" s="354"/>
      <c r="DC67" s="354"/>
      <c r="DD67" s="354"/>
      <c r="DE67" s="354"/>
      <c r="DF67" s="354"/>
      <c r="DG67" s="354"/>
      <c r="DH67" s="354"/>
      <c r="DI67" s="354"/>
      <c r="DJ67" s="354"/>
      <c r="DK67" s="354"/>
      <c r="DL67" s="354"/>
      <c r="DM67" s="354"/>
      <c r="DN67" s="354"/>
      <c r="DO67" s="354"/>
      <c r="DP67" s="354"/>
      <c r="DQ67" s="354"/>
      <c r="DR67" s="354"/>
      <c r="DS67" s="354"/>
      <c r="DT67" s="354"/>
      <c r="DU67" s="354"/>
      <c r="DV67" s="354"/>
      <c r="DW67" s="354"/>
      <c r="DX67" s="354"/>
      <c r="DY67" s="357"/>
    </row>
    <row r="68" spans="1:129">
      <c r="A68" s="363"/>
      <c r="B68" s="355"/>
      <c r="C68" s="355"/>
      <c r="D68" s="355"/>
      <c r="E68" s="355"/>
      <c r="F68" s="356"/>
      <c r="G68" s="355"/>
      <c r="H68" s="355"/>
      <c r="I68" s="356"/>
      <c r="J68" s="355"/>
      <c r="K68" s="355"/>
      <c r="L68" s="356"/>
      <c r="M68" s="355"/>
      <c r="N68" s="355"/>
      <c r="O68" s="356"/>
      <c r="P68" s="355"/>
      <c r="Q68" s="355"/>
      <c r="R68" s="356"/>
      <c r="S68" s="355"/>
      <c r="T68" s="355"/>
      <c r="U68" s="356"/>
      <c r="V68" s="355"/>
      <c r="W68" s="355"/>
      <c r="X68" s="356"/>
      <c r="Y68" s="355"/>
      <c r="Z68" s="355"/>
      <c r="AA68" s="356"/>
      <c r="AB68" s="355"/>
      <c r="AC68" s="355"/>
      <c r="AD68" s="356"/>
      <c r="AE68" s="355"/>
      <c r="AF68" s="355"/>
      <c r="AG68" s="356"/>
      <c r="AH68" s="355"/>
      <c r="AI68" s="355"/>
      <c r="AJ68" s="356"/>
      <c r="AK68" s="355"/>
      <c r="AL68" s="355"/>
      <c r="AM68" s="356"/>
      <c r="AN68" s="355"/>
      <c r="AO68" s="355"/>
      <c r="AP68" s="356"/>
      <c r="AQ68" s="355"/>
      <c r="AR68" s="355"/>
      <c r="AS68" s="356"/>
      <c r="AT68" s="355"/>
      <c r="AU68" s="355"/>
      <c r="AV68" s="356"/>
      <c r="AW68" s="355"/>
      <c r="AX68" s="355"/>
      <c r="AY68" s="356"/>
      <c r="AZ68" s="354"/>
      <c r="BA68" s="354"/>
      <c r="BB68" s="354"/>
      <c r="BC68" s="354"/>
      <c r="BD68" s="354"/>
      <c r="BE68" s="354"/>
      <c r="BF68" s="354"/>
      <c r="BG68" s="354"/>
      <c r="BH68" s="354"/>
      <c r="BI68" s="354"/>
      <c r="BJ68" s="354"/>
      <c r="BK68" s="354"/>
      <c r="BL68" s="354"/>
      <c r="BM68" s="354"/>
      <c r="BN68" s="354"/>
      <c r="BO68" s="354"/>
      <c r="BP68" s="354"/>
      <c r="BQ68" s="354"/>
      <c r="BR68" s="354"/>
      <c r="BS68" s="354"/>
      <c r="BT68" s="354"/>
      <c r="BU68" s="354"/>
      <c r="BV68" s="354"/>
      <c r="BW68" s="354"/>
      <c r="BX68" s="354"/>
      <c r="BY68" s="354"/>
      <c r="BZ68" s="354"/>
      <c r="CA68" s="354"/>
      <c r="CB68" s="354"/>
      <c r="CC68" s="354"/>
      <c r="CD68" s="354"/>
      <c r="CE68" s="354"/>
      <c r="CF68" s="354"/>
      <c r="CG68" s="354"/>
      <c r="CH68" s="354"/>
      <c r="CI68" s="354"/>
      <c r="CJ68" s="354"/>
      <c r="CK68" s="354"/>
      <c r="CL68" s="354"/>
      <c r="CM68" s="354"/>
      <c r="CN68" s="354"/>
      <c r="CO68" s="354"/>
      <c r="CP68" s="354"/>
      <c r="CQ68" s="354"/>
      <c r="CR68" s="354"/>
      <c r="CS68" s="354"/>
      <c r="CT68" s="354"/>
      <c r="CU68" s="354"/>
      <c r="CV68" s="354"/>
      <c r="CW68" s="354"/>
      <c r="CX68" s="354"/>
      <c r="CY68" s="354"/>
      <c r="CZ68" s="354"/>
      <c r="DA68" s="354"/>
      <c r="DB68" s="354"/>
      <c r="DC68" s="354"/>
      <c r="DD68" s="354"/>
      <c r="DE68" s="354"/>
      <c r="DF68" s="354"/>
      <c r="DG68" s="354"/>
      <c r="DH68" s="354"/>
      <c r="DI68" s="354"/>
      <c r="DJ68" s="354"/>
      <c r="DK68" s="354"/>
      <c r="DL68" s="354"/>
      <c r="DM68" s="354"/>
      <c r="DN68" s="354"/>
      <c r="DO68" s="354"/>
      <c r="DP68" s="354"/>
      <c r="DQ68" s="354"/>
      <c r="DR68" s="354"/>
      <c r="DS68" s="354"/>
      <c r="DT68" s="354"/>
      <c r="DU68" s="354"/>
      <c r="DV68" s="354"/>
      <c r="DW68" s="354"/>
      <c r="DX68" s="354"/>
      <c r="DY68" s="357"/>
    </row>
    <row r="69" spans="1:129">
      <c r="A69" s="363"/>
      <c r="B69" s="355"/>
      <c r="C69" s="355"/>
      <c r="D69" s="355"/>
      <c r="E69" s="355"/>
      <c r="F69" s="356"/>
      <c r="G69" s="355"/>
      <c r="H69" s="355"/>
      <c r="I69" s="356"/>
      <c r="J69" s="355"/>
      <c r="K69" s="355"/>
      <c r="L69" s="356"/>
      <c r="M69" s="355"/>
      <c r="N69" s="355"/>
      <c r="O69" s="356"/>
      <c r="P69" s="355"/>
      <c r="Q69" s="355"/>
      <c r="R69" s="356"/>
      <c r="S69" s="355"/>
      <c r="T69" s="355"/>
      <c r="U69" s="356"/>
      <c r="V69" s="355"/>
      <c r="W69" s="355"/>
      <c r="X69" s="356"/>
      <c r="Y69" s="355"/>
      <c r="Z69" s="355"/>
      <c r="AA69" s="356"/>
      <c r="AB69" s="355"/>
      <c r="AC69" s="355"/>
      <c r="AD69" s="356"/>
      <c r="AE69" s="355"/>
      <c r="AF69" s="355"/>
      <c r="AG69" s="356"/>
      <c r="AH69" s="355"/>
      <c r="AI69" s="355"/>
      <c r="AJ69" s="356"/>
      <c r="AK69" s="355"/>
      <c r="AL69" s="355"/>
      <c r="AM69" s="356"/>
      <c r="AN69" s="355"/>
      <c r="AO69" s="355"/>
      <c r="AP69" s="356"/>
      <c r="AQ69" s="355"/>
      <c r="AR69" s="355"/>
      <c r="AS69" s="356"/>
      <c r="AT69" s="355"/>
      <c r="AU69" s="355"/>
      <c r="AV69" s="356"/>
      <c r="AW69" s="355"/>
      <c r="AX69" s="355"/>
      <c r="AY69" s="356"/>
      <c r="AZ69" s="354"/>
      <c r="BA69" s="354"/>
      <c r="BB69" s="354"/>
      <c r="BC69" s="354"/>
      <c r="BD69" s="354"/>
      <c r="BE69" s="354"/>
      <c r="BF69" s="354"/>
      <c r="BG69" s="354"/>
      <c r="BH69" s="354"/>
      <c r="BI69" s="354"/>
      <c r="BJ69" s="354"/>
      <c r="BK69" s="354"/>
      <c r="BL69" s="354"/>
      <c r="BM69" s="354"/>
      <c r="BN69" s="354"/>
      <c r="BO69" s="354"/>
      <c r="BP69" s="354"/>
      <c r="BQ69" s="354"/>
      <c r="BR69" s="354"/>
      <c r="BS69" s="354"/>
      <c r="BT69" s="354"/>
      <c r="BU69" s="354"/>
      <c r="BV69" s="354"/>
      <c r="BW69" s="354"/>
      <c r="BX69" s="354"/>
      <c r="BY69" s="354"/>
      <c r="BZ69" s="354"/>
      <c r="CA69" s="354"/>
      <c r="CB69" s="354"/>
      <c r="CC69" s="354"/>
      <c r="CD69" s="354"/>
      <c r="CE69" s="354"/>
      <c r="CF69" s="354"/>
      <c r="CG69" s="354"/>
      <c r="CH69" s="354"/>
      <c r="CI69" s="354"/>
      <c r="CJ69" s="354"/>
      <c r="CK69" s="354"/>
      <c r="CL69" s="354"/>
      <c r="CM69" s="354"/>
      <c r="CN69" s="354"/>
      <c r="CO69" s="354"/>
      <c r="CP69" s="354"/>
      <c r="CQ69" s="354"/>
      <c r="CR69" s="354"/>
      <c r="CS69" s="354"/>
      <c r="CT69" s="354"/>
      <c r="CU69" s="354"/>
      <c r="CV69" s="354"/>
      <c r="CW69" s="354"/>
      <c r="CX69" s="354"/>
      <c r="CY69" s="354"/>
      <c r="CZ69" s="354"/>
      <c r="DA69" s="354"/>
      <c r="DB69" s="354"/>
      <c r="DC69" s="354"/>
      <c r="DD69" s="354"/>
      <c r="DE69" s="354"/>
      <c r="DF69" s="354"/>
      <c r="DG69" s="354"/>
      <c r="DH69" s="354"/>
      <c r="DI69" s="354"/>
      <c r="DJ69" s="354"/>
      <c r="DK69" s="354"/>
      <c r="DL69" s="354"/>
      <c r="DM69" s="354"/>
      <c r="DN69" s="354"/>
      <c r="DO69" s="354"/>
      <c r="DP69" s="354"/>
      <c r="DQ69" s="354"/>
      <c r="DR69" s="354"/>
      <c r="DS69" s="354"/>
      <c r="DT69" s="354"/>
      <c r="DU69" s="354"/>
      <c r="DV69" s="354"/>
      <c r="DW69" s="354"/>
      <c r="DX69" s="354"/>
      <c r="DY69" s="357"/>
    </row>
    <row r="70" spans="1:129">
      <c r="A70" s="363"/>
      <c r="B70" s="355"/>
      <c r="C70" s="355"/>
      <c r="D70" s="355"/>
      <c r="E70" s="355"/>
      <c r="F70" s="356"/>
      <c r="G70" s="355"/>
      <c r="H70" s="355"/>
      <c r="I70" s="356"/>
      <c r="J70" s="355"/>
      <c r="K70" s="355"/>
      <c r="L70" s="356"/>
      <c r="M70" s="355"/>
      <c r="N70" s="355"/>
      <c r="O70" s="356"/>
      <c r="P70" s="355"/>
      <c r="Q70" s="355"/>
      <c r="R70" s="356"/>
      <c r="S70" s="355"/>
      <c r="T70" s="355"/>
      <c r="U70" s="356"/>
      <c r="V70" s="355"/>
      <c r="W70" s="355"/>
      <c r="X70" s="356"/>
      <c r="Y70" s="355"/>
      <c r="Z70" s="355"/>
      <c r="AA70" s="356"/>
      <c r="AB70" s="355"/>
      <c r="AC70" s="355"/>
      <c r="AD70" s="356"/>
      <c r="AE70" s="355"/>
      <c r="AF70" s="355"/>
      <c r="AG70" s="356"/>
      <c r="AH70" s="355"/>
      <c r="AI70" s="355"/>
      <c r="AJ70" s="356"/>
      <c r="AK70" s="355"/>
      <c r="AL70" s="355"/>
      <c r="AM70" s="356"/>
      <c r="AN70" s="355"/>
      <c r="AO70" s="355"/>
      <c r="AP70" s="356"/>
      <c r="AQ70" s="355"/>
      <c r="AR70" s="355"/>
      <c r="AS70" s="356"/>
      <c r="AT70" s="355"/>
      <c r="AU70" s="355"/>
      <c r="AV70" s="356"/>
      <c r="AW70" s="355"/>
      <c r="AX70" s="355"/>
      <c r="AY70" s="356"/>
      <c r="AZ70" s="354"/>
      <c r="BA70" s="354"/>
      <c r="BB70" s="354"/>
      <c r="BC70" s="354"/>
      <c r="BD70" s="354"/>
      <c r="BE70" s="354"/>
      <c r="BF70" s="354"/>
      <c r="BG70" s="354"/>
      <c r="BH70" s="354"/>
      <c r="BI70" s="354"/>
      <c r="BJ70" s="354"/>
      <c r="BK70" s="354"/>
      <c r="BL70" s="354"/>
      <c r="BM70" s="354"/>
      <c r="BN70" s="354"/>
      <c r="BO70" s="354"/>
      <c r="BP70" s="354"/>
      <c r="BQ70" s="354"/>
      <c r="BR70" s="354"/>
      <c r="BS70" s="354"/>
      <c r="BT70" s="354"/>
      <c r="BU70" s="354"/>
      <c r="BV70" s="354"/>
      <c r="BW70" s="354"/>
      <c r="BX70" s="354"/>
      <c r="BY70" s="354"/>
      <c r="BZ70" s="354"/>
      <c r="CA70" s="354"/>
      <c r="CB70" s="354"/>
      <c r="CC70" s="354"/>
      <c r="CD70" s="354"/>
      <c r="CE70" s="354"/>
      <c r="CF70" s="354"/>
      <c r="CG70" s="354"/>
      <c r="CH70" s="354"/>
      <c r="CI70" s="354"/>
      <c r="CJ70" s="354"/>
      <c r="CK70" s="354"/>
      <c r="CL70" s="354"/>
      <c r="CM70" s="354"/>
      <c r="CN70" s="354"/>
      <c r="CO70" s="354"/>
      <c r="CP70" s="354"/>
      <c r="CQ70" s="354"/>
      <c r="CR70" s="354"/>
      <c r="CS70" s="354"/>
      <c r="CT70" s="354"/>
      <c r="CU70" s="354"/>
      <c r="CV70" s="354"/>
      <c r="CW70" s="354"/>
      <c r="CX70" s="354"/>
      <c r="CY70" s="354"/>
      <c r="CZ70" s="354"/>
      <c r="DA70" s="354"/>
      <c r="DB70" s="354"/>
      <c r="DC70" s="354"/>
      <c r="DD70" s="354"/>
      <c r="DE70" s="354"/>
      <c r="DF70" s="354"/>
      <c r="DG70" s="354"/>
      <c r="DH70" s="354"/>
      <c r="DI70" s="354"/>
      <c r="DJ70" s="354"/>
      <c r="DK70" s="354"/>
      <c r="DL70" s="354"/>
      <c r="DM70" s="354"/>
      <c r="DN70" s="354"/>
      <c r="DO70" s="354"/>
      <c r="DP70" s="354"/>
      <c r="DQ70" s="354"/>
      <c r="DR70" s="354"/>
      <c r="DS70" s="354"/>
      <c r="DT70" s="354"/>
      <c r="DU70" s="354"/>
      <c r="DV70" s="354"/>
      <c r="DW70" s="354"/>
      <c r="DX70" s="354"/>
      <c r="DY70" s="357"/>
    </row>
    <row r="71" spans="1:129">
      <c r="A71" s="363"/>
      <c r="B71" s="355"/>
      <c r="C71" s="355"/>
      <c r="D71" s="355"/>
      <c r="E71" s="355"/>
      <c r="F71" s="356"/>
      <c r="G71" s="355"/>
      <c r="H71" s="355"/>
      <c r="I71" s="356"/>
      <c r="J71" s="355"/>
      <c r="K71" s="355"/>
      <c r="L71" s="356"/>
      <c r="M71" s="355"/>
      <c r="N71" s="355"/>
      <c r="O71" s="356"/>
      <c r="P71" s="355"/>
      <c r="Q71" s="355"/>
      <c r="R71" s="356"/>
      <c r="S71" s="355"/>
      <c r="T71" s="355"/>
      <c r="U71" s="356"/>
      <c r="V71" s="355"/>
      <c r="W71" s="355"/>
      <c r="X71" s="356"/>
      <c r="Y71" s="355"/>
      <c r="Z71" s="355"/>
      <c r="AA71" s="356"/>
      <c r="AB71" s="355"/>
      <c r="AC71" s="355"/>
      <c r="AD71" s="356"/>
      <c r="AE71" s="355"/>
      <c r="AF71" s="355"/>
      <c r="AG71" s="356"/>
      <c r="AH71" s="355"/>
      <c r="AI71" s="355"/>
      <c r="AJ71" s="356"/>
      <c r="AK71" s="355"/>
      <c r="AL71" s="355"/>
      <c r="AM71" s="356"/>
      <c r="AN71" s="355"/>
      <c r="AO71" s="355"/>
      <c r="AP71" s="356"/>
      <c r="AQ71" s="355"/>
      <c r="AR71" s="355"/>
      <c r="AS71" s="356"/>
      <c r="AT71" s="355"/>
      <c r="AU71" s="355"/>
      <c r="AV71" s="356"/>
      <c r="AW71" s="355"/>
      <c r="AX71" s="355"/>
      <c r="AY71" s="356"/>
      <c r="AZ71" s="354"/>
      <c r="BA71" s="354"/>
      <c r="BB71" s="354"/>
      <c r="BC71" s="354"/>
      <c r="BD71" s="354"/>
      <c r="BE71" s="354"/>
      <c r="BF71" s="354"/>
      <c r="BG71" s="354"/>
      <c r="BH71" s="354"/>
      <c r="BI71" s="354"/>
      <c r="BJ71" s="354"/>
      <c r="BK71" s="354"/>
      <c r="BL71" s="354"/>
      <c r="BM71" s="354"/>
      <c r="BN71" s="354"/>
      <c r="BO71" s="354"/>
      <c r="BP71" s="354"/>
      <c r="BQ71" s="354"/>
      <c r="BR71" s="354"/>
      <c r="BS71" s="354"/>
      <c r="BT71" s="354"/>
      <c r="BU71" s="354"/>
      <c r="BV71" s="354"/>
      <c r="BW71" s="354"/>
      <c r="BX71" s="354"/>
      <c r="BY71" s="354"/>
      <c r="BZ71" s="354"/>
      <c r="CA71" s="354"/>
      <c r="CB71" s="354"/>
      <c r="CC71" s="354"/>
      <c r="CD71" s="354"/>
      <c r="CE71" s="354"/>
      <c r="CF71" s="354"/>
      <c r="CG71" s="354"/>
      <c r="CH71" s="354"/>
      <c r="CI71" s="354"/>
      <c r="CJ71" s="354"/>
      <c r="CK71" s="354"/>
      <c r="CL71" s="354"/>
      <c r="CM71" s="354"/>
      <c r="CN71" s="354"/>
      <c r="CO71" s="354"/>
      <c r="CP71" s="354"/>
      <c r="CQ71" s="354"/>
      <c r="CR71" s="354"/>
      <c r="CS71" s="354"/>
      <c r="CT71" s="354"/>
      <c r="CU71" s="354"/>
      <c r="CV71" s="354"/>
      <c r="CW71" s="354"/>
      <c r="CX71" s="354"/>
      <c r="CY71" s="354"/>
      <c r="CZ71" s="354"/>
      <c r="DA71" s="354"/>
      <c r="DB71" s="354"/>
      <c r="DC71" s="354"/>
      <c r="DD71" s="354"/>
      <c r="DE71" s="354"/>
      <c r="DF71" s="354"/>
      <c r="DG71" s="354"/>
      <c r="DH71" s="354"/>
      <c r="DI71" s="354"/>
      <c r="DJ71" s="354"/>
      <c r="DK71" s="354"/>
      <c r="DL71" s="354"/>
      <c r="DM71" s="354"/>
      <c r="DN71" s="354"/>
      <c r="DO71" s="354"/>
      <c r="DP71" s="354"/>
      <c r="DQ71" s="354"/>
      <c r="DR71" s="354"/>
      <c r="DS71" s="354"/>
      <c r="DT71" s="354"/>
      <c r="DU71" s="354"/>
      <c r="DV71" s="354"/>
      <c r="DW71" s="354"/>
      <c r="DX71" s="354"/>
      <c r="DY71" s="357"/>
    </row>
    <row r="72" spans="1:129">
      <c r="A72" s="363"/>
      <c r="B72" s="355"/>
      <c r="C72" s="355"/>
      <c r="D72" s="355"/>
      <c r="E72" s="355"/>
      <c r="F72" s="356"/>
      <c r="G72" s="355"/>
      <c r="H72" s="355"/>
      <c r="I72" s="356"/>
      <c r="J72" s="355"/>
      <c r="K72" s="355"/>
      <c r="L72" s="356"/>
      <c r="M72" s="355"/>
      <c r="N72" s="355"/>
      <c r="O72" s="356"/>
      <c r="P72" s="355"/>
      <c r="Q72" s="355"/>
      <c r="R72" s="356"/>
      <c r="S72" s="355"/>
      <c r="T72" s="355"/>
      <c r="U72" s="356"/>
      <c r="V72" s="355"/>
      <c r="W72" s="355"/>
      <c r="X72" s="356"/>
      <c r="Y72" s="355"/>
      <c r="Z72" s="355"/>
      <c r="AA72" s="356"/>
      <c r="AB72" s="355"/>
      <c r="AC72" s="355"/>
      <c r="AD72" s="356"/>
      <c r="AE72" s="355"/>
      <c r="AF72" s="355"/>
      <c r="AG72" s="356"/>
      <c r="AH72" s="355"/>
      <c r="AI72" s="355"/>
      <c r="AJ72" s="356"/>
      <c r="AK72" s="355"/>
      <c r="AL72" s="355"/>
      <c r="AM72" s="356"/>
      <c r="AN72" s="355"/>
      <c r="AO72" s="355"/>
      <c r="AP72" s="356"/>
      <c r="AQ72" s="355"/>
      <c r="AR72" s="355"/>
      <c r="AS72" s="356"/>
      <c r="AT72" s="355"/>
      <c r="AU72" s="355"/>
      <c r="AV72" s="356"/>
      <c r="AW72" s="355"/>
      <c r="AX72" s="355"/>
      <c r="AY72" s="356"/>
      <c r="AZ72" s="354"/>
      <c r="BA72" s="354"/>
      <c r="BB72" s="354"/>
      <c r="BC72" s="354"/>
      <c r="BD72" s="354"/>
      <c r="BE72" s="354"/>
      <c r="BF72" s="354"/>
      <c r="BG72" s="354"/>
      <c r="BH72" s="354"/>
      <c r="BI72" s="354"/>
      <c r="BJ72" s="354"/>
      <c r="BK72" s="354"/>
      <c r="BL72" s="354"/>
      <c r="BM72" s="354"/>
      <c r="BN72" s="354"/>
      <c r="BO72" s="354"/>
      <c r="BP72" s="354"/>
      <c r="BQ72" s="354"/>
      <c r="BR72" s="354"/>
      <c r="BS72" s="354"/>
      <c r="BT72" s="354"/>
      <c r="BU72" s="354"/>
      <c r="BV72" s="354"/>
      <c r="BW72" s="354"/>
      <c r="BX72" s="354"/>
      <c r="BY72" s="354"/>
      <c r="BZ72" s="354"/>
      <c r="CA72" s="354"/>
      <c r="CB72" s="354"/>
      <c r="CC72" s="354"/>
      <c r="CD72" s="354"/>
      <c r="CE72" s="354"/>
      <c r="CF72" s="354"/>
      <c r="CG72" s="354"/>
      <c r="CH72" s="354"/>
      <c r="CI72" s="354"/>
      <c r="CJ72" s="354"/>
      <c r="CK72" s="354"/>
      <c r="CL72" s="354"/>
      <c r="CM72" s="354"/>
      <c r="CN72" s="354"/>
      <c r="CO72" s="354"/>
      <c r="CP72" s="354"/>
      <c r="CQ72" s="354"/>
      <c r="CR72" s="354"/>
      <c r="CS72" s="354"/>
      <c r="CT72" s="354"/>
      <c r="CU72" s="354"/>
      <c r="CV72" s="354"/>
      <c r="CW72" s="354"/>
      <c r="CX72" s="354"/>
      <c r="CY72" s="354"/>
      <c r="CZ72" s="354"/>
      <c r="DA72" s="354"/>
      <c r="DB72" s="354"/>
      <c r="DC72" s="354"/>
      <c r="DD72" s="354"/>
      <c r="DE72" s="354"/>
      <c r="DF72" s="354"/>
      <c r="DG72" s="354"/>
      <c r="DH72" s="354"/>
      <c r="DI72" s="354"/>
      <c r="DJ72" s="354"/>
      <c r="DK72" s="354"/>
      <c r="DL72" s="354"/>
      <c r="DM72" s="354"/>
      <c r="DN72" s="354"/>
      <c r="DO72" s="354"/>
      <c r="DP72" s="354"/>
      <c r="DQ72" s="354"/>
      <c r="DR72" s="354"/>
      <c r="DS72" s="354"/>
      <c r="DT72" s="354"/>
      <c r="DU72" s="354"/>
      <c r="DV72" s="354"/>
      <c r="DW72" s="354"/>
      <c r="DX72" s="354"/>
      <c r="DY72" s="357"/>
    </row>
    <row r="73" spans="1:129">
      <c r="A73" s="363"/>
      <c r="B73" s="355"/>
      <c r="C73" s="355"/>
      <c r="D73" s="355"/>
      <c r="E73" s="355"/>
      <c r="F73" s="356"/>
      <c r="G73" s="355"/>
      <c r="H73" s="355"/>
      <c r="I73" s="356"/>
      <c r="J73" s="355"/>
      <c r="K73" s="355"/>
      <c r="L73" s="356"/>
      <c r="M73" s="355"/>
      <c r="N73" s="355"/>
      <c r="O73" s="356"/>
      <c r="P73" s="355"/>
      <c r="Q73" s="355"/>
      <c r="R73" s="356"/>
      <c r="S73" s="355"/>
      <c r="T73" s="355"/>
      <c r="U73" s="356"/>
      <c r="V73" s="355"/>
      <c r="W73" s="355"/>
      <c r="X73" s="356"/>
      <c r="Y73" s="355"/>
      <c r="Z73" s="355"/>
      <c r="AA73" s="356"/>
      <c r="AB73" s="355"/>
      <c r="AC73" s="355"/>
      <c r="AD73" s="356"/>
      <c r="AE73" s="355"/>
      <c r="AF73" s="355"/>
      <c r="AG73" s="356"/>
      <c r="AH73" s="355"/>
      <c r="AI73" s="355"/>
      <c r="AJ73" s="356"/>
      <c r="AK73" s="355"/>
      <c r="AL73" s="355"/>
      <c r="AM73" s="356"/>
      <c r="AN73" s="355"/>
      <c r="AO73" s="355"/>
      <c r="AP73" s="356"/>
      <c r="AQ73" s="355"/>
      <c r="AR73" s="355"/>
      <c r="AS73" s="356"/>
      <c r="AT73" s="355"/>
      <c r="AU73" s="355"/>
      <c r="AV73" s="356"/>
      <c r="AW73" s="355"/>
      <c r="AX73" s="355"/>
      <c r="AY73" s="356"/>
      <c r="AZ73" s="354"/>
      <c r="BA73" s="354"/>
      <c r="BB73" s="354"/>
      <c r="BC73" s="354"/>
      <c r="BD73" s="354"/>
      <c r="BE73" s="354"/>
      <c r="BF73" s="354"/>
      <c r="BG73" s="354"/>
      <c r="BH73" s="354"/>
      <c r="BI73" s="354"/>
      <c r="BJ73" s="354"/>
      <c r="BK73" s="354"/>
      <c r="BL73" s="354"/>
      <c r="BM73" s="354"/>
      <c r="BN73" s="354"/>
      <c r="BO73" s="354"/>
      <c r="BP73" s="354"/>
      <c r="BQ73" s="354"/>
      <c r="BR73" s="354"/>
      <c r="BS73" s="354"/>
      <c r="BT73" s="354"/>
      <c r="BU73" s="354"/>
      <c r="BV73" s="354"/>
      <c r="BW73" s="354"/>
      <c r="BX73" s="354"/>
      <c r="BY73" s="354"/>
      <c r="BZ73" s="354"/>
      <c r="CA73" s="354"/>
      <c r="CB73" s="354"/>
      <c r="CC73" s="354"/>
      <c r="CD73" s="354"/>
      <c r="CE73" s="354"/>
      <c r="CF73" s="354"/>
      <c r="CG73" s="354"/>
      <c r="CH73" s="354"/>
      <c r="CI73" s="354"/>
      <c r="CJ73" s="354"/>
      <c r="CK73" s="354"/>
      <c r="CL73" s="354"/>
      <c r="CM73" s="354"/>
      <c r="CN73" s="354"/>
      <c r="CO73" s="354"/>
      <c r="CP73" s="354"/>
      <c r="CQ73" s="354"/>
      <c r="CR73" s="354"/>
      <c r="CS73" s="354"/>
      <c r="CT73" s="354"/>
      <c r="CU73" s="354"/>
      <c r="CV73" s="354"/>
      <c r="CW73" s="354"/>
      <c r="CX73" s="354"/>
      <c r="CY73" s="354"/>
      <c r="CZ73" s="354"/>
      <c r="DA73" s="354"/>
      <c r="DB73" s="354"/>
      <c r="DC73" s="354"/>
      <c r="DD73" s="354"/>
      <c r="DE73" s="354"/>
      <c r="DF73" s="354"/>
      <c r="DG73" s="354"/>
      <c r="DH73" s="354"/>
      <c r="DI73" s="354"/>
      <c r="DJ73" s="354"/>
      <c r="DK73" s="354"/>
      <c r="DL73" s="354"/>
      <c r="DM73" s="354"/>
      <c r="DN73" s="354"/>
      <c r="DO73" s="354"/>
      <c r="DP73" s="354"/>
      <c r="DQ73" s="354"/>
      <c r="DR73" s="354"/>
      <c r="DS73" s="354"/>
      <c r="DT73" s="354"/>
      <c r="DU73" s="354"/>
      <c r="DV73" s="354"/>
      <c r="DW73" s="354"/>
      <c r="DX73" s="354"/>
      <c r="DY73" s="357"/>
    </row>
    <row r="74" spans="1:129">
      <c r="A74" s="363"/>
      <c r="B74" s="355"/>
      <c r="C74" s="355"/>
      <c r="D74" s="355"/>
      <c r="E74" s="355"/>
      <c r="F74" s="356"/>
      <c r="G74" s="355"/>
      <c r="H74" s="355"/>
      <c r="I74" s="356"/>
      <c r="J74" s="355"/>
      <c r="K74" s="355"/>
      <c r="L74" s="356"/>
      <c r="M74" s="355"/>
      <c r="N74" s="355"/>
      <c r="O74" s="356"/>
      <c r="P74" s="355"/>
      <c r="Q74" s="355"/>
      <c r="R74" s="356"/>
      <c r="S74" s="355"/>
      <c r="T74" s="355"/>
      <c r="U74" s="356"/>
      <c r="V74" s="355"/>
      <c r="W74" s="355"/>
      <c r="X74" s="356"/>
      <c r="Y74" s="355"/>
      <c r="Z74" s="355"/>
      <c r="AA74" s="356"/>
      <c r="AB74" s="355"/>
      <c r="AC74" s="355"/>
      <c r="AD74" s="356"/>
      <c r="AE74" s="355"/>
      <c r="AF74" s="355"/>
      <c r="AG74" s="356"/>
      <c r="AH74" s="355"/>
      <c r="AI74" s="355"/>
      <c r="AJ74" s="356"/>
      <c r="AK74" s="355"/>
      <c r="AL74" s="355"/>
      <c r="AM74" s="356"/>
      <c r="AN74" s="355"/>
      <c r="AO74" s="355"/>
      <c r="AP74" s="356"/>
      <c r="AQ74" s="355"/>
      <c r="AR74" s="355"/>
      <c r="AS74" s="356"/>
      <c r="AT74" s="355"/>
      <c r="AU74" s="355"/>
      <c r="AV74" s="356"/>
      <c r="AW74" s="355"/>
      <c r="AX74" s="355"/>
      <c r="AY74" s="356"/>
      <c r="AZ74" s="354"/>
      <c r="BA74" s="354"/>
      <c r="BB74" s="354"/>
      <c r="BC74" s="354"/>
      <c r="BD74" s="354"/>
      <c r="BE74" s="354"/>
      <c r="BF74" s="354"/>
      <c r="BG74" s="354"/>
      <c r="BH74" s="354"/>
      <c r="BI74" s="354"/>
      <c r="BJ74" s="354"/>
      <c r="BK74" s="354"/>
      <c r="BL74" s="354"/>
      <c r="BM74" s="354"/>
      <c r="BN74" s="354"/>
      <c r="BO74" s="354"/>
      <c r="BP74" s="354"/>
      <c r="BQ74" s="354"/>
      <c r="BR74" s="354"/>
      <c r="BS74" s="354"/>
      <c r="BT74" s="354"/>
      <c r="BU74" s="354"/>
      <c r="BV74" s="354"/>
      <c r="BW74" s="354"/>
      <c r="BX74" s="354"/>
      <c r="BY74" s="354"/>
      <c r="BZ74" s="354"/>
      <c r="CA74" s="354"/>
      <c r="CB74" s="354"/>
      <c r="CC74" s="354"/>
      <c r="CD74" s="354"/>
      <c r="CE74" s="354"/>
      <c r="CF74" s="354"/>
      <c r="CG74" s="354"/>
      <c r="CH74" s="354"/>
      <c r="CI74" s="354"/>
      <c r="CJ74" s="354"/>
      <c r="CK74" s="354"/>
      <c r="CL74" s="354"/>
      <c r="CM74" s="354"/>
      <c r="CN74" s="354"/>
      <c r="CO74" s="354"/>
      <c r="CP74" s="354"/>
      <c r="CQ74" s="354"/>
      <c r="CR74" s="354"/>
      <c r="CS74" s="354"/>
      <c r="CT74" s="354"/>
      <c r="CU74" s="354"/>
      <c r="CV74" s="354"/>
      <c r="CW74" s="354"/>
      <c r="CX74" s="354"/>
      <c r="CY74" s="354"/>
      <c r="CZ74" s="354"/>
      <c r="DA74" s="354"/>
      <c r="DB74" s="354"/>
      <c r="DC74" s="354"/>
      <c r="DD74" s="354"/>
      <c r="DE74" s="354"/>
      <c r="DF74" s="354"/>
      <c r="DG74" s="354"/>
      <c r="DH74" s="354"/>
      <c r="DI74" s="354"/>
      <c r="DJ74" s="354"/>
      <c r="DK74" s="354"/>
      <c r="DL74" s="354"/>
      <c r="DM74" s="354"/>
      <c r="DN74" s="354"/>
      <c r="DO74" s="354"/>
      <c r="DP74" s="354"/>
      <c r="DQ74" s="354"/>
      <c r="DR74" s="354"/>
      <c r="DS74" s="354"/>
      <c r="DT74" s="354"/>
      <c r="DU74" s="354"/>
      <c r="DV74" s="354"/>
      <c r="DW74" s="354"/>
      <c r="DX74" s="354"/>
      <c r="DY74" s="357"/>
    </row>
    <row r="75" spans="1:129">
      <c r="A75" s="363"/>
      <c r="B75" s="355"/>
      <c r="C75" s="355"/>
      <c r="D75" s="355"/>
      <c r="E75" s="355"/>
      <c r="F75" s="356"/>
      <c r="G75" s="355"/>
      <c r="H75" s="355"/>
      <c r="I75" s="356"/>
      <c r="J75" s="355"/>
      <c r="K75" s="355"/>
      <c r="L75" s="356"/>
      <c r="M75" s="355"/>
      <c r="N75" s="355"/>
      <c r="O75" s="356"/>
      <c r="P75" s="355"/>
      <c r="Q75" s="355"/>
      <c r="R75" s="356"/>
      <c r="S75" s="355"/>
      <c r="T75" s="355"/>
      <c r="U75" s="356"/>
      <c r="V75" s="355"/>
      <c r="W75" s="355"/>
      <c r="X75" s="356"/>
      <c r="Y75" s="355"/>
      <c r="Z75" s="355"/>
      <c r="AA75" s="356"/>
      <c r="AB75" s="355"/>
      <c r="AC75" s="355"/>
      <c r="AD75" s="356"/>
      <c r="AE75" s="355"/>
      <c r="AF75" s="355"/>
      <c r="AG75" s="356"/>
      <c r="AH75" s="355"/>
      <c r="AI75" s="355"/>
      <c r="AJ75" s="356"/>
      <c r="AK75" s="355"/>
      <c r="AL75" s="355"/>
      <c r="AM75" s="356"/>
      <c r="AN75" s="355"/>
      <c r="AO75" s="355"/>
      <c r="AP75" s="356"/>
      <c r="AQ75" s="355"/>
      <c r="AR75" s="355"/>
      <c r="AS75" s="356"/>
      <c r="AT75" s="355"/>
      <c r="AU75" s="355"/>
      <c r="AV75" s="356"/>
      <c r="AW75" s="355"/>
      <c r="AX75" s="355"/>
      <c r="AY75" s="356"/>
      <c r="AZ75" s="354"/>
      <c r="BA75" s="354"/>
      <c r="BB75" s="354"/>
      <c r="BC75" s="354"/>
      <c r="BD75" s="354"/>
      <c r="BE75" s="354"/>
      <c r="BF75" s="354"/>
      <c r="BG75" s="354"/>
      <c r="BH75" s="354"/>
      <c r="BI75" s="354"/>
      <c r="BJ75" s="354"/>
      <c r="BK75" s="354"/>
      <c r="BL75" s="354"/>
      <c r="BM75" s="354"/>
      <c r="BN75" s="354"/>
      <c r="BO75" s="354"/>
      <c r="BP75" s="354"/>
      <c r="BQ75" s="354"/>
      <c r="BR75" s="354"/>
      <c r="BS75" s="354"/>
      <c r="BT75" s="354"/>
      <c r="BU75" s="354"/>
      <c r="BV75" s="354"/>
      <c r="BW75" s="354"/>
      <c r="BX75" s="354"/>
      <c r="BY75" s="354"/>
      <c r="BZ75" s="354"/>
      <c r="CA75" s="354"/>
      <c r="CB75" s="354"/>
      <c r="CC75" s="354"/>
      <c r="CD75" s="354"/>
      <c r="CE75" s="354"/>
      <c r="CF75" s="354"/>
      <c r="CG75" s="354"/>
      <c r="CH75" s="354"/>
      <c r="CI75" s="354"/>
      <c r="CJ75" s="354"/>
      <c r="CK75" s="354"/>
      <c r="CL75" s="354"/>
      <c r="CM75" s="354"/>
      <c r="CN75" s="354"/>
      <c r="CO75" s="354"/>
      <c r="CP75" s="354"/>
      <c r="CQ75" s="354"/>
      <c r="CR75" s="354"/>
      <c r="CS75" s="354"/>
      <c r="CT75" s="354"/>
      <c r="CU75" s="354"/>
      <c r="CV75" s="354"/>
      <c r="CW75" s="354"/>
      <c r="CX75" s="354"/>
      <c r="CY75" s="354"/>
      <c r="CZ75" s="354"/>
      <c r="DA75" s="354"/>
      <c r="DB75" s="354"/>
      <c r="DC75" s="354"/>
      <c r="DD75" s="354"/>
      <c r="DE75" s="354"/>
      <c r="DF75" s="354"/>
      <c r="DG75" s="354"/>
      <c r="DH75" s="354"/>
      <c r="DI75" s="354"/>
      <c r="DJ75" s="354"/>
      <c r="DK75" s="354"/>
      <c r="DL75" s="354"/>
      <c r="DM75" s="354"/>
      <c r="DN75" s="354"/>
      <c r="DO75" s="354"/>
      <c r="DP75" s="354"/>
      <c r="DQ75" s="354"/>
      <c r="DR75" s="354"/>
      <c r="DS75" s="354"/>
      <c r="DT75" s="354"/>
      <c r="DU75" s="354"/>
      <c r="DV75" s="354"/>
      <c r="DW75" s="354"/>
      <c r="DX75" s="354"/>
      <c r="DY75" s="357"/>
    </row>
    <row r="76" spans="1:129">
      <c r="A76" s="363"/>
      <c r="B76" s="355"/>
      <c r="C76" s="355"/>
      <c r="D76" s="355"/>
      <c r="E76" s="355"/>
      <c r="F76" s="356"/>
      <c r="G76" s="355"/>
      <c r="H76" s="355"/>
      <c r="I76" s="356"/>
      <c r="J76" s="355"/>
      <c r="K76" s="355"/>
      <c r="L76" s="356"/>
      <c r="M76" s="355"/>
      <c r="N76" s="355"/>
      <c r="O76" s="356"/>
      <c r="P76" s="355"/>
      <c r="Q76" s="355"/>
      <c r="R76" s="356"/>
      <c r="S76" s="355"/>
      <c r="T76" s="355"/>
      <c r="U76" s="356"/>
      <c r="V76" s="355"/>
      <c r="W76" s="355"/>
      <c r="X76" s="356"/>
      <c r="Y76" s="355"/>
      <c r="Z76" s="355"/>
      <c r="AA76" s="356"/>
      <c r="AB76" s="355"/>
      <c r="AC76" s="355"/>
      <c r="AD76" s="356"/>
      <c r="AE76" s="355"/>
      <c r="AF76" s="355"/>
      <c r="AG76" s="356"/>
      <c r="AH76" s="355"/>
      <c r="AI76" s="355"/>
      <c r="AJ76" s="356"/>
      <c r="AK76" s="355"/>
      <c r="AL76" s="355"/>
      <c r="AM76" s="356"/>
      <c r="AN76" s="355"/>
      <c r="AO76" s="355"/>
      <c r="AP76" s="356"/>
      <c r="AQ76" s="355"/>
      <c r="AR76" s="355"/>
      <c r="AS76" s="356"/>
      <c r="AT76" s="355"/>
      <c r="AU76" s="355"/>
      <c r="AV76" s="356"/>
      <c r="AW76" s="355"/>
      <c r="AX76" s="355"/>
      <c r="AY76" s="356"/>
      <c r="AZ76" s="354"/>
      <c r="BA76" s="354"/>
      <c r="BB76" s="354"/>
      <c r="BC76" s="354"/>
      <c r="BD76" s="354"/>
      <c r="BE76" s="354"/>
      <c r="BF76" s="354"/>
      <c r="BG76" s="354"/>
      <c r="BH76" s="354"/>
      <c r="BI76" s="354"/>
      <c r="BJ76" s="354"/>
      <c r="BK76" s="354"/>
      <c r="BL76" s="354"/>
      <c r="BM76" s="354"/>
      <c r="BN76" s="354"/>
      <c r="BO76" s="354"/>
      <c r="BP76" s="354"/>
      <c r="BQ76" s="354"/>
      <c r="BR76" s="354"/>
      <c r="BS76" s="354"/>
      <c r="BT76" s="354"/>
      <c r="BU76" s="354"/>
      <c r="BV76" s="354"/>
      <c r="BW76" s="354"/>
      <c r="BX76" s="354"/>
      <c r="BY76" s="354"/>
      <c r="BZ76" s="354"/>
      <c r="CA76" s="354"/>
      <c r="CB76" s="354"/>
      <c r="CC76" s="354"/>
      <c r="CD76" s="354"/>
      <c r="CE76" s="354"/>
      <c r="CF76" s="354"/>
      <c r="CG76" s="354"/>
      <c r="CH76" s="354"/>
      <c r="CI76" s="354"/>
      <c r="CJ76" s="354"/>
      <c r="CK76" s="354"/>
      <c r="CL76" s="354"/>
      <c r="CM76" s="354"/>
      <c r="CN76" s="354"/>
      <c r="CO76" s="354"/>
      <c r="CP76" s="354"/>
      <c r="CQ76" s="354"/>
      <c r="CR76" s="354"/>
      <c r="CS76" s="354"/>
      <c r="CT76" s="354"/>
      <c r="CU76" s="354"/>
      <c r="CV76" s="354"/>
      <c r="CW76" s="354"/>
      <c r="CX76" s="354"/>
      <c r="CY76" s="354"/>
      <c r="CZ76" s="354"/>
      <c r="DA76" s="354"/>
      <c r="DB76" s="354"/>
      <c r="DC76" s="354"/>
      <c r="DD76" s="354"/>
      <c r="DE76" s="354"/>
      <c r="DF76" s="354"/>
      <c r="DG76" s="354"/>
      <c r="DH76" s="354"/>
      <c r="DI76" s="354"/>
      <c r="DJ76" s="354"/>
      <c r="DK76" s="354"/>
      <c r="DL76" s="354"/>
      <c r="DM76" s="354"/>
      <c r="DN76" s="354"/>
      <c r="DO76" s="354"/>
      <c r="DP76" s="354"/>
      <c r="DQ76" s="354"/>
      <c r="DR76" s="354"/>
      <c r="DS76" s="354"/>
      <c r="DT76" s="354"/>
      <c r="DU76" s="354"/>
      <c r="DV76" s="354"/>
      <c r="DW76" s="354"/>
      <c r="DX76" s="354"/>
      <c r="DY76" s="357"/>
    </row>
    <row r="77" spans="1:129">
      <c r="A77" s="363"/>
      <c r="B77" s="355"/>
      <c r="C77" s="355"/>
      <c r="D77" s="355"/>
      <c r="E77" s="355"/>
      <c r="F77" s="356"/>
      <c r="G77" s="355"/>
      <c r="H77" s="355"/>
      <c r="I77" s="356"/>
      <c r="J77" s="355"/>
      <c r="K77" s="355"/>
      <c r="L77" s="356"/>
      <c r="M77" s="355"/>
      <c r="N77" s="355"/>
      <c r="O77" s="356"/>
      <c r="P77" s="355"/>
      <c r="Q77" s="355"/>
      <c r="R77" s="356"/>
      <c r="S77" s="355"/>
      <c r="T77" s="355"/>
      <c r="U77" s="356"/>
      <c r="V77" s="355"/>
      <c r="W77" s="355"/>
      <c r="X77" s="356"/>
      <c r="Y77" s="355"/>
      <c r="Z77" s="355"/>
      <c r="AA77" s="356"/>
      <c r="AB77" s="355"/>
      <c r="AC77" s="355"/>
      <c r="AD77" s="356"/>
      <c r="AE77" s="355"/>
      <c r="AF77" s="355"/>
      <c r="AG77" s="356"/>
      <c r="AH77" s="355"/>
      <c r="AI77" s="355"/>
      <c r="AJ77" s="356"/>
      <c r="AK77" s="355"/>
      <c r="AL77" s="355"/>
      <c r="AM77" s="356"/>
      <c r="AN77" s="355"/>
      <c r="AO77" s="355"/>
      <c r="AP77" s="356"/>
      <c r="AQ77" s="355"/>
      <c r="AR77" s="355"/>
      <c r="AS77" s="356"/>
      <c r="AT77" s="355"/>
      <c r="AU77" s="355"/>
      <c r="AV77" s="356"/>
      <c r="AW77" s="355"/>
      <c r="AX77" s="355"/>
      <c r="AY77" s="356"/>
      <c r="AZ77" s="354"/>
      <c r="BA77" s="354"/>
      <c r="BB77" s="354"/>
      <c r="BC77" s="354"/>
      <c r="BD77" s="354"/>
      <c r="BE77" s="354"/>
      <c r="BF77" s="354"/>
      <c r="BG77" s="354"/>
      <c r="BH77" s="354"/>
      <c r="BI77" s="354"/>
      <c r="BJ77" s="354"/>
      <c r="BK77" s="354"/>
      <c r="BL77" s="354"/>
      <c r="BM77" s="354"/>
      <c r="BN77" s="354"/>
      <c r="BO77" s="354"/>
      <c r="BP77" s="354"/>
      <c r="BQ77" s="354"/>
      <c r="BR77" s="354"/>
      <c r="BS77" s="354"/>
      <c r="BT77" s="354"/>
      <c r="BU77" s="354"/>
      <c r="BV77" s="354"/>
      <c r="BW77" s="354"/>
      <c r="BX77" s="354"/>
      <c r="BY77" s="354"/>
      <c r="BZ77" s="354"/>
      <c r="CA77" s="354"/>
      <c r="CB77" s="354"/>
      <c r="CC77" s="354"/>
      <c r="CD77" s="354"/>
      <c r="CE77" s="354"/>
      <c r="CF77" s="354"/>
      <c r="CG77" s="354"/>
      <c r="CH77" s="354"/>
      <c r="CI77" s="354"/>
      <c r="CJ77" s="354"/>
      <c r="CK77" s="354"/>
      <c r="CL77" s="354"/>
      <c r="CM77" s="354"/>
      <c r="CN77" s="354"/>
      <c r="CO77" s="354"/>
      <c r="CP77" s="354"/>
      <c r="CQ77" s="354"/>
      <c r="CR77" s="354"/>
      <c r="CS77" s="354"/>
      <c r="CT77" s="354"/>
      <c r="CU77" s="354"/>
      <c r="CV77" s="354"/>
      <c r="CW77" s="354"/>
      <c r="CX77" s="354"/>
      <c r="CY77" s="354"/>
      <c r="CZ77" s="354"/>
      <c r="DA77" s="354"/>
      <c r="DB77" s="354"/>
      <c r="DC77" s="354"/>
      <c r="DD77" s="354"/>
      <c r="DE77" s="354"/>
      <c r="DF77" s="354"/>
      <c r="DG77" s="354"/>
      <c r="DH77" s="354"/>
      <c r="DI77" s="354"/>
      <c r="DJ77" s="354"/>
      <c r="DK77" s="354"/>
      <c r="DL77" s="354"/>
      <c r="DM77" s="354"/>
      <c r="DN77" s="354"/>
      <c r="DO77" s="354"/>
      <c r="DP77" s="354"/>
      <c r="DQ77" s="354"/>
      <c r="DR77" s="354"/>
      <c r="DS77" s="354"/>
      <c r="DT77" s="354"/>
      <c r="DU77" s="354"/>
      <c r="DV77" s="354"/>
      <c r="DW77" s="354"/>
      <c r="DX77" s="354"/>
      <c r="DY77" s="357"/>
    </row>
    <row r="78" spans="1:129">
      <c r="A78" s="363"/>
      <c r="B78" s="355"/>
      <c r="C78" s="355"/>
      <c r="D78" s="355"/>
      <c r="E78" s="355"/>
      <c r="F78" s="356"/>
      <c r="G78" s="355"/>
      <c r="H78" s="355"/>
      <c r="I78" s="356"/>
      <c r="J78" s="355"/>
      <c r="K78" s="355"/>
      <c r="L78" s="356"/>
      <c r="M78" s="355"/>
      <c r="N78" s="355"/>
      <c r="O78" s="356"/>
      <c r="P78" s="355"/>
      <c r="Q78" s="355"/>
      <c r="R78" s="356"/>
      <c r="S78" s="355"/>
      <c r="T78" s="355"/>
      <c r="U78" s="356"/>
      <c r="V78" s="355"/>
      <c r="W78" s="355"/>
      <c r="X78" s="356"/>
      <c r="Y78" s="355"/>
      <c r="Z78" s="355"/>
      <c r="AA78" s="356"/>
      <c r="AB78" s="355"/>
      <c r="AC78" s="355"/>
      <c r="AD78" s="356"/>
      <c r="AE78" s="355"/>
      <c r="AF78" s="355"/>
      <c r="AG78" s="356"/>
      <c r="AH78" s="355"/>
      <c r="AI78" s="355"/>
      <c r="AJ78" s="356"/>
      <c r="AK78" s="355"/>
      <c r="AL78" s="355"/>
      <c r="AM78" s="356"/>
      <c r="AN78" s="355"/>
      <c r="AO78" s="355"/>
      <c r="AP78" s="356"/>
      <c r="AQ78" s="355"/>
      <c r="AR78" s="355"/>
      <c r="AS78" s="356"/>
      <c r="AT78" s="355"/>
      <c r="AU78" s="355"/>
      <c r="AV78" s="356"/>
      <c r="AW78" s="355"/>
      <c r="AX78" s="355"/>
      <c r="AY78" s="356"/>
      <c r="AZ78" s="354"/>
      <c r="BA78" s="354"/>
      <c r="BB78" s="354"/>
      <c r="BC78" s="354"/>
      <c r="BD78" s="354"/>
      <c r="BE78" s="354"/>
      <c r="BF78" s="354"/>
      <c r="BG78" s="354"/>
      <c r="BH78" s="354"/>
      <c r="BI78" s="354"/>
      <c r="BJ78" s="354"/>
      <c r="BK78" s="354"/>
      <c r="BL78" s="354"/>
      <c r="BM78" s="354"/>
      <c r="BN78" s="354"/>
      <c r="BO78" s="354"/>
      <c r="BP78" s="354"/>
      <c r="BQ78" s="354"/>
      <c r="BR78" s="354"/>
      <c r="BS78" s="354"/>
      <c r="BT78" s="354"/>
      <c r="BU78" s="354"/>
      <c r="BV78" s="354"/>
      <c r="BW78" s="354"/>
      <c r="BX78" s="354"/>
      <c r="BY78" s="354"/>
      <c r="BZ78" s="354"/>
      <c r="CA78" s="354"/>
      <c r="CB78" s="354"/>
      <c r="CC78" s="354"/>
      <c r="CD78" s="354"/>
      <c r="CE78" s="354"/>
      <c r="CF78" s="354"/>
      <c r="CG78" s="354"/>
      <c r="CH78" s="354"/>
      <c r="CI78" s="354"/>
      <c r="CJ78" s="354"/>
      <c r="CK78" s="354"/>
      <c r="CL78" s="354"/>
      <c r="CM78" s="354"/>
      <c r="CN78" s="354"/>
      <c r="CO78" s="354"/>
      <c r="CP78" s="354"/>
      <c r="CQ78" s="354"/>
      <c r="CR78" s="354"/>
      <c r="CS78" s="354"/>
      <c r="CT78" s="354"/>
      <c r="CU78" s="354"/>
      <c r="CV78" s="354"/>
      <c r="CW78" s="354"/>
      <c r="CX78" s="354"/>
      <c r="CY78" s="354"/>
      <c r="CZ78" s="354"/>
      <c r="DA78" s="354"/>
      <c r="DB78" s="354"/>
      <c r="DC78" s="354"/>
      <c r="DD78" s="354"/>
      <c r="DE78" s="354"/>
      <c r="DF78" s="354"/>
      <c r="DG78" s="354"/>
      <c r="DH78" s="354"/>
      <c r="DI78" s="354"/>
      <c r="DJ78" s="354"/>
      <c r="DK78" s="354"/>
      <c r="DL78" s="354"/>
      <c r="DM78" s="354"/>
      <c r="DN78" s="354"/>
      <c r="DO78" s="354"/>
      <c r="DP78" s="354"/>
      <c r="DQ78" s="354"/>
      <c r="DR78" s="354"/>
      <c r="DS78" s="354"/>
      <c r="DT78" s="354"/>
      <c r="DU78" s="354"/>
      <c r="DV78" s="354"/>
      <c r="DW78" s="354"/>
      <c r="DX78" s="354"/>
      <c r="DY78" s="357"/>
    </row>
    <row r="79" spans="1:129">
      <c r="A79" s="363"/>
      <c r="B79" s="355"/>
      <c r="C79" s="355"/>
      <c r="D79" s="355"/>
      <c r="E79" s="355"/>
      <c r="F79" s="356"/>
      <c r="G79" s="355"/>
      <c r="H79" s="355"/>
      <c r="I79" s="356"/>
      <c r="J79" s="355"/>
      <c r="K79" s="355"/>
      <c r="L79" s="356"/>
      <c r="M79" s="355"/>
      <c r="N79" s="355"/>
      <c r="O79" s="356"/>
      <c r="P79" s="355"/>
      <c r="Q79" s="355"/>
      <c r="R79" s="356"/>
      <c r="S79" s="355"/>
      <c r="T79" s="355"/>
      <c r="U79" s="356"/>
      <c r="V79" s="355"/>
      <c r="W79" s="355"/>
      <c r="X79" s="356"/>
      <c r="Y79" s="355"/>
      <c r="Z79" s="355"/>
      <c r="AA79" s="356"/>
      <c r="AB79" s="355"/>
      <c r="AC79" s="355"/>
      <c r="AD79" s="356"/>
      <c r="AE79" s="355"/>
      <c r="AF79" s="355"/>
      <c r="AG79" s="356"/>
      <c r="AH79" s="355"/>
      <c r="AI79" s="355"/>
      <c r="AJ79" s="356"/>
      <c r="AK79" s="355"/>
      <c r="AL79" s="355"/>
      <c r="AM79" s="356"/>
      <c r="AN79" s="355"/>
      <c r="AO79" s="355"/>
      <c r="AP79" s="356"/>
      <c r="AQ79" s="355"/>
      <c r="AR79" s="355"/>
      <c r="AS79" s="356"/>
      <c r="AT79" s="355"/>
      <c r="AU79" s="355"/>
      <c r="AV79" s="356"/>
      <c r="AW79" s="355"/>
      <c r="AX79" s="355"/>
      <c r="AY79" s="356"/>
      <c r="AZ79" s="354"/>
      <c r="BA79" s="354"/>
      <c r="BB79" s="354"/>
      <c r="BC79" s="354"/>
      <c r="BD79" s="354"/>
      <c r="BE79" s="354"/>
      <c r="BF79" s="354"/>
      <c r="BG79" s="354"/>
      <c r="BH79" s="354"/>
      <c r="BI79" s="354"/>
      <c r="BJ79" s="354"/>
      <c r="BK79" s="354"/>
      <c r="BL79" s="354"/>
      <c r="BM79" s="354"/>
      <c r="BN79" s="354"/>
      <c r="BO79" s="354"/>
      <c r="BP79" s="354"/>
      <c r="BQ79" s="354"/>
      <c r="BR79" s="354"/>
      <c r="BS79" s="354"/>
      <c r="BT79" s="354"/>
      <c r="BU79" s="354"/>
      <c r="BV79" s="354"/>
      <c r="BW79" s="354"/>
      <c r="BX79" s="354"/>
      <c r="BY79" s="354"/>
      <c r="BZ79" s="354"/>
      <c r="CA79" s="354"/>
      <c r="CB79" s="354"/>
      <c r="CC79" s="354"/>
      <c r="CD79" s="354"/>
      <c r="CE79" s="354"/>
      <c r="CF79" s="354"/>
      <c r="CG79" s="354"/>
      <c r="CH79" s="354"/>
      <c r="CI79" s="354"/>
      <c r="CJ79" s="354"/>
      <c r="CK79" s="354"/>
      <c r="CL79" s="354"/>
      <c r="CM79" s="354"/>
      <c r="CN79" s="354"/>
      <c r="CO79" s="354"/>
      <c r="CP79" s="354"/>
      <c r="CQ79" s="354"/>
      <c r="CR79" s="354"/>
      <c r="CS79" s="354"/>
      <c r="CT79" s="354"/>
      <c r="CU79" s="354"/>
      <c r="CV79" s="354"/>
      <c r="CW79" s="354"/>
      <c r="CX79" s="354"/>
      <c r="CY79" s="354"/>
      <c r="CZ79" s="354"/>
      <c r="DA79" s="354"/>
      <c r="DB79" s="354"/>
      <c r="DC79" s="354"/>
      <c r="DD79" s="354"/>
      <c r="DE79" s="354"/>
      <c r="DF79" s="354"/>
      <c r="DG79" s="354"/>
      <c r="DH79" s="354"/>
      <c r="DI79" s="354"/>
      <c r="DJ79" s="354"/>
      <c r="DK79" s="354"/>
      <c r="DL79" s="354"/>
      <c r="DM79" s="354"/>
      <c r="DN79" s="354"/>
      <c r="DO79" s="354"/>
      <c r="DP79" s="354"/>
      <c r="DQ79" s="354"/>
      <c r="DR79" s="354"/>
      <c r="DS79" s="354"/>
      <c r="DT79" s="354"/>
      <c r="DU79" s="354"/>
      <c r="DV79" s="354"/>
      <c r="DW79" s="354"/>
      <c r="DX79" s="354"/>
      <c r="DY79" s="357"/>
    </row>
    <row r="80" spans="1:129">
      <c r="A80" s="363"/>
      <c r="B80" s="355"/>
      <c r="C80" s="355"/>
      <c r="D80" s="355"/>
      <c r="E80" s="355"/>
      <c r="F80" s="356"/>
      <c r="G80" s="355"/>
      <c r="H80" s="355"/>
      <c r="I80" s="356"/>
      <c r="J80" s="355"/>
      <c r="K80" s="355"/>
      <c r="L80" s="356"/>
      <c r="M80" s="355"/>
      <c r="N80" s="355"/>
      <c r="O80" s="356"/>
      <c r="P80" s="355"/>
      <c r="Q80" s="355"/>
      <c r="R80" s="356"/>
      <c r="S80" s="355"/>
      <c r="T80" s="355"/>
      <c r="U80" s="356"/>
      <c r="V80" s="355"/>
      <c r="W80" s="355"/>
      <c r="X80" s="356"/>
      <c r="Y80" s="355"/>
      <c r="Z80" s="355"/>
      <c r="AA80" s="356"/>
      <c r="AB80" s="355"/>
      <c r="AC80" s="355"/>
      <c r="AD80" s="356"/>
      <c r="AE80" s="355"/>
      <c r="AF80" s="355"/>
      <c r="AG80" s="356"/>
      <c r="AH80" s="355"/>
      <c r="AI80" s="355"/>
      <c r="AJ80" s="356"/>
      <c r="AK80" s="355"/>
      <c r="AL80" s="355"/>
      <c r="AM80" s="356"/>
      <c r="AN80" s="355"/>
      <c r="AO80" s="355"/>
      <c r="AP80" s="356"/>
      <c r="AQ80" s="355"/>
      <c r="AR80" s="355"/>
      <c r="AS80" s="356"/>
      <c r="AT80" s="355"/>
      <c r="AU80" s="355"/>
      <c r="AV80" s="356"/>
      <c r="AW80" s="355"/>
      <c r="AX80" s="355"/>
      <c r="AY80" s="356"/>
      <c r="AZ80" s="354"/>
      <c r="BA80" s="354"/>
      <c r="BB80" s="354"/>
      <c r="BC80" s="354"/>
      <c r="BD80" s="354"/>
      <c r="BE80" s="354"/>
      <c r="BF80" s="354"/>
      <c r="BG80" s="354"/>
      <c r="BH80" s="354"/>
      <c r="BI80" s="354"/>
      <c r="BJ80" s="354"/>
      <c r="BK80" s="354"/>
      <c r="BL80" s="354"/>
      <c r="BM80" s="354"/>
      <c r="BN80" s="354"/>
      <c r="BO80" s="354"/>
      <c r="BP80" s="354"/>
      <c r="BQ80" s="354"/>
      <c r="BR80" s="354"/>
      <c r="BS80" s="354"/>
      <c r="BT80" s="354"/>
      <c r="BU80" s="354"/>
      <c r="BV80" s="354"/>
      <c r="BW80" s="354"/>
      <c r="BX80" s="354"/>
      <c r="BY80" s="354"/>
      <c r="BZ80" s="354"/>
      <c r="CA80" s="354"/>
      <c r="CB80" s="354"/>
      <c r="CC80" s="354"/>
      <c r="CD80" s="354"/>
      <c r="CE80" s="354"/>
      <c r="CF80" s="354"/>
      <c r="CG80" s="354"/>
      <c r="CH80" s="354"/>
      <c r="CI80" s="354"/>
      <c r="CJ80" s="354"/>
      <c r="CK80" s="354"/>
      <c r="CL80" s="354"/>
      <c r="CM80" s="354"/>
      <c r="CN80" s="354"/>
      <c r="CO80" s="354"/>
      <c r="CP80" s="354"/>
      <c r="CQ80" s="354"/>
      <c r="CR80" s="354"/>
      <c r="CS80" s="354"/>
      <c r="CT80" s="354"/>
      <c r="CU80" s="354"/>
      <c r="CV80" s="354"/>
      <c r="CW80" s="354"/>
      <c r="CX80" s="354"/>
      <c r="CY80" s="354"/>
      <c r="CZ80" s="354"/>
      <c r="DA80" s="354"/>
      <c r="DB80" s="354"/>
      <c r="DC80" s="354"/>
      <c r="DD80" s="354"/>
      <c r="DE80" s="354"/>
      <c r="DF80" s="354"/>
      <c r="DG80" s="354"/>
      <c r="DH80" s="354"/>
      <c r="DI80" s="354"/>
      <c r="DJ80" s="354"/>
      <c r="DK80" s="354"/>
      <c r="DL80" s="354"/>
      <c r="DM80" s="354"/>
      <c r="DN80" s="354"/>
      <c r="DO80" s="354"/>
      <c r="DP80" s="354"/>
      <c r="DQ80" s="354"/>
      <c r="DR80" s="354"/>
      <c r="DS80" s="354"/>
      <c r="DT80" s="354"/>
      <c r="DU80" s="354"/>
      <c r="DV80" s="354"/>
      <c r="DW80" s="354"/>
      <c r="DX80" s="354"/>
      <c r="DY80" s="357"/>
    </row>
    <row r="81" spans="1:129">
      <c r="A81" s="363"/>
      <c r="B81" s="355"/>
      <c r="C81" s="355"/>
      <c r="D81" s="355"/>
      <c r="E81" s="355"/>
      <c r="F81" s="356"/>
      <c r="G81" s="355"/>
      <c r="H81" s="355"/>
      <c r="I81" s="356"/>
      <c r="J81" s="355"/>
      <c r="K81" s="355"/>
      <c r="L81" s="356"/>
      <c r="M81" s="355"/>
      <c r="N81" s="355"/>
      <c r="O81" s="356"/>
      <c r="P81" s="355"/>
      <c r="Q81" s="355"/>
      <c r="R81" s="356"/>
      <c r="S81" s="355"/>
      <c r="T81" s="355"/>
      <c r="U81" s="356"/>
      <c r="V81" s="355"/>
      <c r="W81" s="355"/>
      <c r="X81" s="356"/>
      <c r="Y81" s="355"/>
      <c r="Z81" s="355"/>
      <c r="AA81" s="356"/>
      <c r="AB81" s="355"/>
      <c r="AC81" s="355"/>
      <c r="AD81" s="356"/>
      <c r="AE81" s="355"/>
      <c r="AF81" s="355"/>
      <c r="AG81" s="356"/>
      <c r="AH81" s="355"/>
      <c r="AI81" s="355"/>
      <c r="AJ81" s="356"/>
      <c r="AK81" s="355"/>
      <c r="AL81" s="355"/>
      <c r="AM81" s="356"/>
      <c r="AN81" s="355"/>
      <c r="AO81" s="355"/>
      <c r="AP81" s="356"/>
      <c r="AQ81" s="355"/>
      <c r="AR81" s="355"/>
      <c r="AS81" s="356"/>
      <c r="AT81" s="355"/>
      <c r="AU81" s="355"/>
      <c r="AV81" s="356"/>
      <c r="AW81" s="355"/>
      <c r="AX81" s="355"/>
      <c r="AY81" s="356"/>
      <c r="AZ81" s="354"/>
      <c r="BA81" s="354"/>
      <c r="BB81" s="354"/>
      <c r="BC81" s="354"/>
      <c r="BD81" s="354"/>
      <c r="BE81" s="354"/>
      <c r="BF81" s="354"/>
      <c r="BG81" s="354"/>
      <c r="BH81" s="354"/>
      <c r="BI81" s="354"/>
      <c r="BJ81" s="354"/>
      <c r="BK81" s="354"/>
      <c r="BL81" s="354"/>
      <c r="BM81" s="354"/>
      <c r="BN81" s="354"/>
      <c r="BO81" s="354"/>
      <c r="BP81" s="354"/>
      <c r="BQ81" s="354"/>
      <c r="BR81" s="354"/>
      <c r="BS81" s="354"/>
      <c r="BT81" s="354"/>
      <c r="BU81" s="354"/>
      <c r="BV81" s="354"/>
      <c r="BW81" s="354"/>
      <c r="BX81" s="354"/>
      <c r="BY81" s="354"/>
      <c r="BZ81" s="354"/>
      <c r="CA81" s="354"/>
      <c r="CB81" s="354"/>
      <c r="CC81" s="354"/>
      <c r="CD81" s="354"/>
      <c r="CE81" s="354"/>
      <c r="CF81" s="354"/>
      <c r="CG81" s="354"/>
      <c r="CH81" s="354"/>
      <c r="CI81" s="354"/>
      <c r="CJ81" s="354"/>
      <c r="CK81" s="354"/>
      <c r="CL81" s="354"/>
      <c r="CM81" s="354"/>
      <c r="CN81" s="354"/>
      <c r="CO81" s="354"/>
      <c r="CP81" s="354"/>
      <c r="CQ81" s="354"/>
      <c r="CR81" s="354"/>
      <c r="CS81" s="354"/>
      <c r="CT81" s="354"/>
      <c r="CU81" s="354"/>
      <c r="CV81" s="354"/>
      <c r="CW81" s="354"/>
      <c r="CX81" s="354"/>
      <c r="CY81" s="354"/>
      <c r="CZ81" s="354"/>
      <c r="DA81" s="354"/>
      <c r="DB81" s="354"/>
      <c r="DC81" s="354"/>
      <c r="DD81" s="354"/>
      <c r="DE81" s="354"/>
      <c r="DF81" s="354"/>
      <c r="DG81" s="354"/>
      <c r="DH81" s="354"/>
      <c r="DI81" s="354"/>
      <c r="DJ81" s="354"/>
      <c r="DK81" s="354"/>
      <c r="DL81" s="354"/>
      <c r="DM81" s="354"/>
      <c r="DN81" s="354"/>
      <c r="DO81" s="354"/>
      <c r="DP81" s="354"/>
      <c r="DQ81" s="354"/>
      <c r="DR81" s="354"/>
      <c r="DS81" s="354"/>
      <c r="DT81" s="354"/>
      <c r="DU81" s="354"/>
      <c r="DV81" s="354"/>
      <c r="DW81" s="354"/>
      <c r="DX81" s="354"/>
      <c r="DY81" s="357"/>
    </row>
    <row r="82" spans="1:129">
      <c r="A82" s="363"/>
      <c r="B82" s="355"/>
      <c r="C82" s="355"/>
      <c r="D82" s="355"/>
      <c r="E82" s="355"/>
      <c r="F82" s="356"/>
      <c r="G82" s="355"/>
      <c r="H82" s="355"/>
      <c r="I82" s="356"/>
      <c r="J82" s="355"/>
      <c r="K82" s="355"/>
      <c r="L82" s="356"/>
      <c r="M82" s="355"/>
      <c r="N82" s="355"/>
      <c r="O82" s="356"/>
      <c r="P82" s="355"/>
      <c r="Q82" s="355"/>
      <c r="R82" s="356"/>
      <c r="S82" s="355"/>
      <c r="T82" s="355"/>
      <c r="U82" s="356"/>
      <c r="V82" s="355"/>
      <c r="W82" s="355"/>
      <c r="X82" s="356"/>
      <c r="Y82" s="355"/>
      <c r="Z82" s="355"/>
      <c r="AA82" s="356"/>
      <c r="AB82" s="355"/>
      <c r="AC82" s="355"/>
      <c r="AD82" s="356"/>
      <c r="AE82" s="355"/>
      <c r="AF82" s="355"/>
      <c r="AG82" s="356"/>
      <c r="AH82" s="355"/>
      <c r="AI82" s="355"/>
      <c r="AJ82" s="356"/>
      <c r="AK82" s="355"/>
      <c r="AL82" s="355"/>
      <c r="AM82" s="356"/>
      <c r="AN82" s="355"/>
      <c r="AO82" s="355"/>
      <c r="AP82" s="356"/>
      <c r="AQ82" s="355"/>
      <c r="AR82" s="355"/>
      <c r="AS82" s="356"/>
      <c r="AT82" s="355"/>
      <c r="AU82" s="355"/>
      <c r="AV82" s="356"/>
      <c r="AW82" s="355"/>
      <c r="AX82" s="355"/>
      <c r="AY82" s="356"/>
      <c r="AZ82" s="354"/>
      <c r="BA82" s="354"/>
      <c r="BB82" s="354"/>
      <c r="BC82" s="354"/>
      <c r="BD82" s="354"/>
      <c r="BE82" s="354"/>
      <c r="BF82" s="354"/>
      <c r="BG82" s="354"/>
      <c r="BH82" s="354"/>
      <c r="BI82" s="354"/>
      <c r="BJ82" s="354"/>
      <c r="BK82" s="354"/>
      <c r="BL82" s="354"/>
      <c r="BM82" s="354"/>
      <c r="BN82" s="354"/>
      <c r="BO82" s="354"/>
      <c r="BP82" s="354"/>
      <c r="BQ82" s="354"/>
      <c r="BR82" s="354"/>
      <c r="BS82" s="354"/>
      <c r="BT82" s="354"/>
      <c r="BU82" s="354"/>
      <c r="BV82" s="354"/>
      <c r="BW82" s="354"/>
      <c r="BX82" s="354"/>
      <c r="BY82" s="354"/>
      <c r="BZ82" s="354"/>
      <c r="CA82" s="354"/>
      <c r="CB82" s="354"/>
      <c r="CC82" s="354"/>
      <c r="CD82" s="354"/>
      <c r="CE82" s="354"/>
      <c r="CF82" s="354"/>
      <c r="CG82" s="354"/>
      <c r="CH82" s="354"/>
      <c r="CI82" s="354"/>
      <c r="CJ82" s="354"/>
      <c r="CK82" s="354"/>
      <c r="CL82" s="354"/>
      <c r="CM82" s="354"/>
      <c r="CN82" s="354"/>
      <c r="CO82" s="354"/>
      <c r="CP82" s="354"/>
      <c r="CQ82" s="354"/>
      <c r="CR82" s="354"/>
      <c r="CS82" s="354"/>
      <c r="CT82" s="354"/>
      <c r="CU82" s="354"/>
      <c r="CV82" s="354"/>
      <c r="CW82" s="354"/>
      <c r="CX82" s="354"/>
      <c r="CY82" s="354"/>
      <c r="CZ82" s="354"/>
      <c r="DA82" s="354"/>
      <c r="DB82" s="354"/>
      <c r="DC82" s="354"/>
      <c r="DD82" s="354"/>
      <c r="DE82" s="354"/>
      <c r="DF82" s="354"/>
      <c r="DG82" s="354"/>
      <c r="DH82" s="354"/>
      <c r="DI82" s="354"/>
      <c r="DJ82" s="354"/>
      <c r="DK82" s="354"/>
      <c r="DL82" s="354"/>
      <c r="DM82" s="354"/>
      <c r="DN82" s="354"/>
      <c r="DO82" s="354"/>
      <c r="DP82" s="354"/>
      <c r="DQ82" s="354"/>
      <c r="DR82" s="354"/>
      <c r="DS82" s="354"/>
      <c r="DT82" s="354"/>
      <c r="DU82" s="354"/>
      <c r="DV82" s="354"/>
      <c r="DW82" s="354"/>
      <c r="DX82" s="354"/>
      <c r="DY82" s="357"/>
    </row>
    <row r="83" spans="1:129">
      <c r="A83" s="363"/>
      <c r="B83" s="355"/>
      <c r="C83" s="355"/>
      <c r="D83" s="355"/>
      <c r="E83" s="355"/>
      <c r="F83" s="356"/>
      <c r="G83" s="355"/>
      <c r="H83" s="355"/>
      <c r="I83" s="356"/>
      <c r="J83" s="355"/>
      <c r="K83" s="355"/>
      <c r="L83" s="356"/>
      <c r="M83" s="355"/>
      <c r="N83" s="355"/>
      <c r="O83" s="356"/>
      <c r="P83" s="355"/>
      <c r="Q83" s="355"/>
      <c r="R83" s="356"/>
      <c r="S83" s="355"/>
      <c r="T83" s="355"/>
      <c r="U83" s="356"/>
      <c r="V83" s="355"/>
      <c r="W83" s="355"/>
      <c r="X83" s="356"/>
      <c r="Y83" s="355"/>
      <c r="Z83" s="355"/>
      <c r="AA83" s="356"/>
      <c r="AB83" s="355"/>
      <c r="AC83" s="355"/>
      <c r="AD83" s="356"/>
      <c r="AE83" s="355"/>
      <c r="AF83" s="355"/>
      <c r="AG83" s="356"/>
      <c r="AH83" s="355"/>
      <c r="AI83" s="355"/>
      <c r="AJ83" s="356"/>
      <c r="AK83" s="355"/>
      <c r="AL83" s="355"/>
      <c r="AM83" s="356"/>
      <c r="AN83" s="355"/>
      <c r="AO83" s="355"/>
      <c r="AP83" s="356"/>
      <c r="AQ83" s="355"/>
      <c r="AR83" s="355"/>
      <c r="AS83" s="356"/>
      <c r="AT83" s="355"/>
      <c r="AU83" s="355"/>
      <c r="AV83" s="356"/>
      <c r="AW83" s="355"/>
      <c r="AX83" s="355"/>
      <c r="AY83" s="356"/>
      <c r="AZ83" s="354"/>
      <c r="BA83" s="354"/>
      <c r="BB83" s="354"/>
      <c r="BC83" s="354"/>
      <c r="BD83" s="354"/>
      <c r="BE83" s="354"/>
      <c r="BF83" s="354"/>
      <c r="BG83" s="354"/>
      <c r="BH83" s="354"/>
      <c r="BI83" s="354"/>
      <c r="BJ83" s="354"/>
      <c r="BK83" s="354"/>
      <c r="BL83" s="354"/>
      <c r="BM83" s="354"/>
      <c r="BN83" s="354"/>
      <c r="BO83" s="354"/>
      <c r="BP83" s="354"/>
      <c r="BQ83" s="354"/>
      <c r="BR83" s="354"/>
      <c r="BS83" s="354"/>
      <c r="BT83" s="354"/>
      <c r="BU83" s="354"/>
      <c r="BV83" s="354"/>
      <c r="BW83" s="354"/>
      <c r="BX83" s="354"/>
      <c r="BY83" s="354"/>
      <c r="BZ83" s="354"/>
      <c r="CA83" s="354"/>
      <c r="CB83" s="354"/>
      <c r="CC83" s="354"/>
      <c r="CD83" s="354"/>
      <c r="CE83" s="354"/>
      <c r="CF83" s="354"/>
      <c r="CG83" s="354"/>
      <c r="CH83" s="354"/>
      <c r="CI83" s="354"/>
      <c r="CJ83" s="354"/>
      <c r="CK83" s="354"/>
      <c r="CL83" s="354"/>
      <c r="CM83" s="354"/>
      <c r="CN83" s="354"/>
      <c r="CO83" s="354"/>
      <c r="CP83" s="354"/>
      <c r="CQ83" s="354"/>
      <c r="CR83" s="354"/>
      <c r="CS83" s="354"/>
      <c r="CT83" s="354"/>
      <c r="CU83" s="354"/>
      <c r="CV83" s="354"/>
      <c r="CW83" s="354"/>
      <c r="CX83" s="354"/>
      <c r="CY83" s="354"/>
      <c r="CZ83" s="354"/>
      <c r="DA83" s="354"/>
      <c r="DB83" s="354"/>
      <c r="DC83" s="354"/>
      <c r="DD83" s="354"/>
      <c r="DE83" s="354"/>
      <c r="DF83" s="354"/>
      <c r="DG83" s="354"/>
      <c r="DH83" s="354"/>
      <c r="DI83" s="354"/>
      <c r="DJ83" s="354"/>
      <c r="DK83" s="354"/>
      <c r="DL83" s="354"/>
      <c r="DM83" s="354"/>
      <c r="DN83" s="354"/>
      <c r="DO83" s="354"/>
      <c r="DP83" s="354"/>
      <c r="DQ83" s="354"/>
      <c r="DR83" s="354"/>
      <c r="DS83" s="354"/>
      <c r="DT83" s="354"/>
      <c r="DU83" s="354"/>
      <c r="DV83" s="354"/>
      <c r="DW83" s="354"/>
      <c r="DX83" s="354"/>
      <c r="DY83" s="357"/>
    </row>
    <row r="84" spans="1:129">
      <c r="A84" s="363"/>
      <c r="B84" s="355"/>
      <c r="C84" s="355"/>
      <c r="D84" s="355"/>
      <c r="E84" s="355"/>
      <c r="F84" s="356"/>
      <c r="G84" s="355"/>
      <c r="H84" s="355"/>
      <c r="I84" s="356"/>
      <c r="J84" s="355"/>
      <c r="K84" s="355"/>
      <c r="L84" s="356"/>
      <c r="M84" s="355"/>
      <c r="N84" s="355"/>
      <c r="O84" s="356"/>
      <c r="P84" s="355"/>
      <c r="Q84" s="355"/>
      <c r="R84" s="356"/>
      <c r="S84" s="355"/>
      <c r="T84" s="355"/>
      <c r="U84" s="356"/>
      <c r="V84" s="355"/>
      <c r="W84" s="355"/>
      <c r="X84" s="356"/>
      <c r="Y84" s="355"/>
      <c r="Z84" s="355"/>
      <c r="AA84" s="356"/>
      <c r="AB84" s="355"/>
      <c r="AC84" s="355"/>
      <c r="AD84" s="356"/>
      <c r="AE84" s="355"/>
      <c r="AF84" s="355"/>
      <c r="AG84" s="356"/>
      <c r="AH84" s="355"/>
      <c r="AI84" s="355"/>
      <c r="AJ84" s="356"/>
      <c r="AK84" s="355"/>
      <c r="AL84" s="355"/>
      <c r="AM84" s="356"/>
      <c r="AN84" s="355"/>
      <c r="AO84" s="355"/>
      <c r="AP84" s="356"/>
      <c r="AQ84" s="355"/>
      <c r="AR84" s="355"/>
      <c r="AS84" s="356"/>
      <c r="AT84" s="355"/>
      <c r="AU84" s="355"/>
      <c r="AV84" s="356"/>
      <c r="AW84" s="355"/>
      <c r="AX84" s="355"/>
      <c r="AY84" s="356"/>
      <c r="AZ84" s="354"/>
      <c r="BA84" s="354"/>
      <c r="BB84" s="354"/>
      <c r="BC84" s="354"/>
      <c r="BD84" s="354"/>
      <c r="BE84" s="354"/>
      <c r="BF84" s="354"/>
      <c r="BG84" s="354"/>
      <c r="BH84" s="354"/>
      <c r="BI84" s="354"/>
      <c r="BJ84" s="354"/>
      <c r="BK84" s="354"/>
      <c r="BL84" s="354"/>
      <c r="BM84" s="354"/>
      <c r="BN84" s="354"/>
      <c r="BO84" s="354"/>
      <c r="BP84" s="354"/>
      <c r="BQ84" s="354"/>
      <c r="BR84" s="354"/>
      <c r="BS84" s="354"/>
      <c r="BT84" s="354"/>
      <c r="BU84" s="354"/>
      <c r="BV84" s="354"/>
      <c r="BW84" s="354"/>
      <c r="BX84" s="354"/>
      <c r="BY84" s="354"/>
      <c r="BZ84" s="354"/>
      <c r="CA84" s="354"/>
      <c r="CB84" s="354"/>
      <c r="CC84" s="354"/>
      <c r="CD84" s="354"/>
      <c r="CE84" s="354"/>
      <c r="CF84" s="354"/>
      <c r="CG84" s="354"/>
      <c r="CH84" s="354"/>
      <c r="CI84" s="354"/>
      <c r="CJ84" s="354"/>
      <c r="CK84" s="354"/>
      <c r="CL84" s="354"/>
      <c r="CM84" s="354"/>
      <c r="CN84" s="354"/>
      <c r="CO84" s="354"/>
      <c r="CP84" s="354"/>
      <c r="CQ84" s="354"/>
      <c r="CR84" s="354"/>
      <c r="CS84" s="354"/>
      <c r="CT84" s="354"/>
      <c r="CU84" s="354"/>
      <c r="CV84" s="354"/>
      <c r="CW84" s="354"/>
      <c r="CX84" s="354"/>
      <c r="CY84" s="354"/>
      <c r="CZ84" s="354"/>
      <c r="DA84" s="354"/>
      <c r="DB84" s="354"/>
      <c r="DC84" s="354"/>
      <c r="DD84" s="354"/>
      <c r="DE84" s="354"/>
      <c r="DF84" s="354"/>
      <c r="DG84" s="354"/>
      <c r="DH84" s="354"/>
      <c r="DI84" s="354"/>
      <c r="DJ84" s="354"/>
      <c r="DK84" s="354"/>
      <c r="DL84" s="354"/>
      <c r="DM84" s="354"/>
      <c r="DN84" s="354"/>
      <c r="DO84" s="354"/>
      <c r="DP84" s="354"/>
      <c r="DQ84" s="354"/>
      <c r="DR84" s="354"/>
      <c r="DS84" s="354"/>
      <c r="DT84" s="354"/>
      <c r="DU84" s="354"/>
      <c r="DV84" s="354"/>
      <c r="DW84" s="354"/>
      <c r="DX84" s="354"/>
      <c r="DY84" s="357"/>
    </row>
    <row r="85" spans="1:129">
      <c r="A85" s="363"/>
      <c r="B85" s="355"/>
      <c r="C85" s="355"/>
      <c r="D85" s="355"/>
      <c r="E85" s="355"/>
      <c r="F85" s="356"/>
      <c r="G85" s="355"/>
      <c r="H85" s="355"/>
      <c r="I85" s="356"/>
      <c r="J85" s="355"/>
      <c r="K85" s="355"/>
      <c r="L85" s="356"/>
      <c r="M85" s="355"/>
      <c r="N85" s="355"/>
      <c r="O85" s="356"/>
      <c r="P85" s="355"/>
      <c r="Q85" s="355"/>
      <c r="R85" s="356"/>
      <c r="S85" s="355"/>
      <c r="T85" s="355"/>
      <c r="U85" s="356"/>
      <c r="V85" s="355"/>
      <c r="W85" s="355"/>
      <c r="X85" s="356"/>
      <c r="Y85" s="355"/>
      <c r="Z85" s="355"/>
      <c r="AA85" s="356"/>
      <c r="AB85" s="355"/>
      <c r="AC85" s="355"/>
      <c r="AD85" s="356"/>
      <c r="AE85" s="355"/>
      <c r="AF85" s="355"/>
      <c r="AG85" s="356"/>
      <c r="AH85" s="355"/>
      <c r="AI85" s="355"/>
      <c r="AJ85" s="356"/>
      <c r="AK85" s="355"/>
      <c r="AL85" s="355"/>
      <c r="AM85" s="356"/>
      <c r="AN85" s="355"/>
      <c r="AO85" s="355"/>
      <c r="AP85" s="356"/>
      <c r="AQ85" s="355"/>
      <c r="AR85" s="355"/>
      <c r="AS85" s="356"/>
      <c r="AT85" s="355"/>
      <c r="AU85" s="355"/>
      <c r="AV85" s="356"/>
      <c r="AW85" s="355"/>
      <c r="AX85" s="355"/>
      <c r="AY85" s="356"/>
      <c r="AZ85" s="354"/>
      <c r="BA85" s="354"/>
      <c r="BB85" s="354"/>
      <c r="BC85" s="354"/>
      <c r="BD85" s="354"/>
      <c r="BE85" s="354"/>
      <c r="BF85" s="354"/>
      <c r="BG85" s="354"/>
      <c r="BH85" s="354"/>
      <c r="BI85" s="354"/>
      <c r="BJ85" s="354"/>
      <c r="BK85" s="354"/>
      <c r="BL85" s="354"/>
      <c r="BM85" s="354"/>
      <c r="BN85" s="354"/>
      <c r="BO85" s="354"/>
      <c r="BP85" s="354"/>
      <c r="BQ85" s="354"/>
      <c r="BR85" s="354"/>
      <c r="BS85" s="354"/>
      <c r="BT85" s="354"/>
      <c r="BU85" s="354"/>
      <c r="BV85" s="354"/>
      <c r="BW85" s="354"/>
      <c r="BX85" s="354"/>
      <c r="BY85" s="354"/>
      <c r="BZ85" s="354"/>
      <c r="CA85" s="354"/>
      <c r="CB85" s="354"/>
      <c r="CC85" s="354"/>
      <c r="CD85" s="354"/>
      <c r="CE85" s="354"/>
      <c r="CF85" s="354"/>
      <c r="CG85" s="354"/>
      <c r="CH85" s="354"/>
      <c r="CI85" s="354"/>
      <c r="CJ85" s="354"/>
      <c r="CK85" s="354"/>
      <c r="CL85" s="354"/>
      <c r="CM85" s="354"/>
      <c r="CN85" s="354"/>
      <c r="CO85" s="354"/>
      <c r="CP85" s="354"/>
      <c r="CQ85" s="354"/>
      <c r="CR85" s="354"/>
      <c r="CS85" s="354"/>
      <c r="CT85" s="354"/>
      <c r="CU85" s="354"/>
      <c r="CV85" s="354"/>
      <c r="CW85" s="354"/>
      <c r="CX85" s="354"/>
      <c r="CY85" s="354"/>
      <c r="CZ85" s="354"/>
      <c r="DA85" s="354"/>
      <c r="DB85" s="354"/>
      <c r="DC85" s="354"/>
      <c r="DD85" s="354"/>
      <c r="DE85" s="354"/>
      <c r="DF85" s="354"/>
      <c r="DG85" s="354"/>
      <c r="DH85" s="354"/>
      <c r="DI85" s="354"/>
      <c r="DJ85" s="354"/>
      <c r="DK85" s="354"/>
      <c r="DL85" s="354"/>
      <c r="DM85" s="354"/>
      <c r="DN85" s="354"/>
      <c r="DO85" s="354"/>
      <c r="DP85" s="354"/>
      <c r="DQ85" s="354"/>
      <c r="DR85" s="354"/>
      <c r="DS85" s="354"/>
      <c r="DT85" s="354"/>
      <c r="DU85" s="354"/>
      <c r="DV85" s="354"/>
      <c r="DW85" s="354"/>
      <c r="DX85" s="354"/>
      <c r="DY85" s="357"/>
    </row>
    <row r="86" spans="1:129">
      <c r="A86" s="363"/>
      <c r="B86" s="355"/>
      <c r="C86" s="355"/>
      <c r="D86" s="355"/>
      <c r="E86" s="355"/>
      <c r="F86" s="356"/>
      <c r="G86" s="355"/>
      <c r="H86" s="355"/>
      <c r="I86" s="356"/>
      <c r="J86" s="355"/>
      <c r="K86" s="355"/>
      <c r="L86" s="356"/>
      <c r="M86" s="355"/>
      <c r="N86" s="355"/>
      <c r="O86" s="356"/>
      <c r="P86" s="355"/>
      <c r="Q86" s="355"/>
      <c r="R86" s="356"/>
      <c r="S86" s="355"/>
      <c r="T86" s="355"/>
      <c r="U86" s="356"/>
      <c r="V86" s="355"/>
      <c r="W86" s="355"/>
      <c r="X86" s="356"/>
      <c r="Y86" s="355"/>
      <c r="Z86" s="355"/>
      <c r="AA86" s="356"/>
      <c r="AB86" s="355"/>
      <c r="AC86" s="355"/>
      <c r="AD86" s="356"/>
      <c r="AE86" s="355"/>
      <c r="AF86" s="355"/>
      <c r="AG86" s="356"/>
      <c r="AH86" s="355"/>
      <c r="AI86" s="355"/>
      <c r="AJ86" s="356"/>
      <c r="AK86" s="355"/>
      <c r="AL86" s="355"/>
      <c r="AM86" s="356"/>
      <c r="AN86" s="355"/>
      <c r="AO86" s="355"/>
      <c r="AP86" s="356"/>
      <c r="AQ86" s="355"/>
      <c r="AR86" s="355"/>
      <c r="AS86" s="356"/>
      <c r="AT86" s="355"/>
      <c r="AU86" s="355"/>
      <c r="AV86" s="356"/>
      <c r="AW86" s="355"/>
      <c r="AX86" s="355"/>
      <c r="AY86" s="356"/>
      <c r="AZ86" s="354"/>
      <c r="BA86" s="354"/>
      <c r="BB86" s="354"/>
      <c r="BC86" s="354"/>
      <c r="BD86" s="354"/>
      <c r="BE86" s="354"/>
      <c r="BF86" s="354"/>
      <c r="BG86" s="354"/>
      <c r="BH86" s="354"/>
      <c r="BI86" s="354"/>
      <c r="BJ86" s="354"/>
      <c r="BK86" s="354"/>
      <c r="BL86" s="354"/>
      <c r="BM86" s="354"/>
      <c r="BN86" s="354"/>
      <c r="BO86" s="354"/>
      <c r="BP86" s="354"/>
      <c r="BQ86" s="354"/>
      <c r="BR86" s="354"/>
      <c r="BS86" s="354"/>
      <c r="BT86" s="354"/>
      <c r="BU86" s="354"/>
      <c r="BV86" s="354"/>
      <c r="BW86" s="354"/>
      <c r="BX86" s="354"/>
      <c r="BY86" s="354"/>
      <c r="BZ86" s="354"/>
      <c r="CA86" s="354"/>
      <c r="CB86" s="354"/>
      <c r="CC86" s="354"/>
      <c r="CD86" s="354"/>
      <c r="CE86" s="354"/>
      <c r="CF86" s="354"/>
      <c r="CG86" s="354"/>
      <c r="CH86" s="354"/>
      <c r="CI86" s="354"/>
      <c r="CJ86" s="354"/>
      <c r="CK86" s="354"/>
      <c r="CL86" s="354"/>
      <c r="CM86" s="354"/>
      <c r="CN86" s="354"/>
      <c r="CO86" s="354"/>
      <c r="CP86" s="354"/>
      <c r="CQ86" s="354"/>
      <c r="CR86" s="354"/>
      <c r="CS86" s="354"/>
      <c r="CT86" s="354"/>
      <c r="CU86" s="354"/>
      <c r="CV86" s="354"/>
      <c r="CW86" s="354"/>
      <c r="CX86" s="354"/>
      <c r="CY86" s="354"/>
      <c r="CZ86" s="354"/>
      <c r="DA86" s="354"/>
      <c r="DB86" s="354"/>
      <c r="DC86" s="354"/>
      <c r="DD86" s="354"/>
      <c r="DE86" s="354"/>
      <c r="DF86" s="354"/>
      <c r="DG86" s="354"/>
      <c r="DH86" s="354"/>
      <c r="DI86" s="354"/>
      <c r="DJ86" s="354"/>
      <c r="DK86" s="354"/>
      <c r="DL86" s="354"/>
      <c r="DM86" s="354"/>
      <c r="DN86" s="354"/>
      <c r="DO86" s="354"/>
      <c r="DP86" s="354"/>
      <c r="DQ86" s="354"/>
      <c r="DR86" s="354"/>
      <c r="DS86" s="354"/>
      <c r="DT86" s="354"/>
      <c r="DU86" s="354"/>
      <c r="DV86" s="354"/>
      <c r="DW86" s="354"/>
      <c r="DX86" s="354"/>
      <c r="DY86" s="357"/>
    </row>
    <row r="87" spans="1:129">
      <c r="A87" s="363"/>
      <c r="B87" s="355"/>
      <c r="C87" s="355"/>
      <c r="D87" s="355"/>
      <c r="E87" s="355"/>
      <c r="F87" s="356"/>
      <c r="G87" s="355"/>
      <c r="H87" s="355"/>
      <c r="I87" s="356"/>
      <c r="J87" s="355"/>
      <c r="K87" s="355"/>
      <c r="L87" s="356"/>
      <c r="M87" s="355"/>
      <c r="N87" s="355"/>
      <c r="O87" s="356"/>
      <c r="P87" s="355"/>
      <c r="Q87" s="355"/>
      <c r="R87" s="356"/>
      <c r="S87" s="355"/>
      <c r="T87" s="355"/>
      <c r="U87" s="356"/>
      <c r="V87" s="355"/>
      <c r="W87" s="355"/>
      <c r="X87" s="356"/>
      <c r="Y87" s="355"/>
      <c r="Z87" s="355"/>
      <c r="AA87" s="356"/>
      <c r="AB87" s="355"/>
      <c r="AC87" s="355"/>
      <c r="AD87" s="356"/>
      <c r="AE87" s="355"/>
      <c r="AF87" s="355"/>
      <c r="AG87" s="356"/>
      <c r="AH87" s="355"/>
      <c r="AI87" s="355"/>
      <c r="AJ87" s="356"/>
      <c r="AK87" s="355"/>
      <c r="AL87" s="355"/>
      <c r="AM87" s="356"/>
      <c r="AN87" s="355"/>
      <c r="AO87" s="355"/>
      <c r="AP87" s="356"/>
      <c r="AQ87" s="355"/>
      <c r="AR87" s="355"/>
      <c r="AS87" s="356"/>
      <c r="AT87" s="355"/>
      <c r="AU87" s="355"/>
      <c r="AV87" s="356"/>
      <c r="AW87" s="355"/>
      <c r="AX87" s="355"/>
      <c r="AY87" s="356"/>
      <c r="AZ87" s="354"/>
      <c r="BA87" s="354"/>
      <c r="BB87" s="354"/>
      <c r="BC87" s="354"/>
      <c r="BD87" s="354"/>
      <c r="BE87" s="354"/>
      <c r="BF87" s="354"/>
      <c r="BG87" s="354"/>
      <c r="BH87" s="354"/>
      <c r="BI87" s="354"/>
      <c r="BJ87" s="354"/>
      <c r="BK87" s="354"/>
      <c r="BL87" s="354"/>
      <c r="BM87" s="354"/>
      <c r="BN87" s="354"/>
      <c r="BO87" s="354"/>
      <c r="BP87" s="354"/>
      <c r="BQ87" s="354"/>
      <c r="BR87" s="354"/>
      <c r="BS87" s="354"/>
      <c r="BT87" s="354"/>
      <c r="BU87" s="354"/>
      <c r="BV87" s="354"/>
      <c r="BW87" s="354"/>
      <c r="BX87" s="354"/>
      <c r="BY87" s="354"/>
      <c r="BZ87" s="354"/>
      <c r="CA87" s="354"/>
      <c r="CB87" s="354"/>
      <c r="CC87" s="354"/>
      <c r="CD87" s="354"/>
      <c r="CE87" s="354"/>
      <c r="CF87" s="354"/>
      <c r="CG87" s="354"/>
      <c r="CH87" s="354"/>
      <c r="CI87" s="354"/>
      <c r="CJ87" s="354"/>
      <c r="CK87" s="354"/>
      <c r="CL87" s="354"/>
      <c r="CM87" s="354"/>
      <c r="CN87" s="354"/>
      <c r="CO87" s="354"/>
      <c r="CP87" s="354"/>
      <c r="CQ87" s="354"/>
      <c r="CR87" s="354"/>
      <c r="CS87" s="354"/>
      <c r="CT87" s="354"/>
      <c r="CU87" s="354"/>
      <c r="CV87" s="354"/>
      <c r="CW87" s="354"/>
      <c r="CX87" s="354"/>
      <c r="CY87" s="354"/>
      <c r="CZ87" s="354"/>
      <c r="DA87" s="354"/>
      <c r="DB87" s="354"/>
      <c r="DC87" s="354"/>
      <c r="DD87" s="354"/>
      <c r="DE87" s="354"/>
      <c r="DF87" s="354"/>
      <c r="DG87" s="354"/>
      <c r="DH87" s="354"/>
      <c r="DI87" s="354"/>
      <c r="DJ87" s="354"/>
      <c r="DK87" s="354"/>
      <c r="DL87" s="354"/>
      <c r="DM87" s="354"/>
      <c r="DN87" s="354"/>
      <c r="DO87" s="354"/>
      <c r="DP87" s="354"/>
      <c r="DQ87" s="354"/>
      <c r="DR87" s="354"/>
      <c r="DS87" s="354"/>
      <c r="DT87" s="354"/>
      <c r="DU87" s="354"/>
      <c r="DV87" s="354"/>
      <c r="DW87" s="354"/>
      <c r="DX87" s="354"/>
      <c r="DY87" s="357"/>
    </row>
    <row r="88" spans="1:129">
      <c r="A88" s="363"/>
      <c r="B88" s="355"/>
      <c r="C88" s="355"/>
      <c r="D88" s="355"/>
      <c r="E88" s="355"/>
      <c r="F88" s="356"/>
      <c r="G88" s="355"/>
      <c r="H88" s="355"/>
      <c r="I88" s="356"/>
      <c r="J88" s="355"/>
      <c r="K88" s="355"/>
      <c r="L88" s="356"/>
      <c r="M88" s="355"/>
      <c r="N88" s="355"/>
      <c r="O88" s="356"/>
      <c r="P88" s="355"/>
      <c r="Q88" s="355"/>
      <c r="R88" s="356"/>
      <c r="S88" s="355"/>
      <c r="T88" s="355"/>
      <c r="U88" s="356"/>
      <c r="V88" s="355"/>
      <c r="W88" s="355"/>
      <c r="X88" s="356"/>
      <c r="Y88" s="355"/>
      <c r="Z88" s="355"/>
      <c r="AA88" s="356"/>
      <c r="AB88" s="355"/>
      <c r="AC88" s="355"/>
      <c r="AD88" s="356"/>
      <c r="AE88" s="355"/>
      <c r="AF88" s="355"/>
      <c r="AG88" s="356"/>
      <c r="AH88" s="355"/>
      <c r="AI88" s="355"/>
      <c r="AJ88" s="356"/>
      <c r="AK88" s="355"/>
      <c r="AL88" s="355"/>
      <c r="AM88" s="356"/>
      <c r="AN88" s="355"/>
      <c r="AO88" s="355"/>
      <c r="AP88" s="356"/>
      <c r="AQ88" s="355"/>
      <c r="AR88" s="355"/>
      <c r="AS88" s="356"/>
      <c r="AT88" s="355"/>
      <c r="AU88" s="355"/>
      <c r="AV88" s="356"/>
      <c r="AW88" s="355"/>
      <c r="AX88" s="355"/>
      <c r="AY88" s="356"/>
      <c r="AZ88" s="354"/>
      <c r="BA88" s="354"/>
      <c r="BB88" s="354"/>
      <c r="BC88" s="354"/>
      <c r="BD88" s="354"/>
      <c r="BE88" s="354"/>
      <c r="BF88" s="354"/>
      <c r="BG88" s="354"/>
      <c r="BH88" s="354"/>
      <c r="BI88" s="354"/>
      <c r="BJ88" s="354"/>
      <c r="BK88" s="354"/>
      <c r="BL88" s="354"/>
      <c r="BM88" s="354"/>
      <c r="BN88" s="354"/>
      <c r="BO88" s="354"/>
      <c r="BP88" s="354"/>
      <c r="BQ88" s="354"/>
      <c r="BR88" s="354"/>
      <c r="BS88" s="354"/>
      <c r="BT88" s="354"/>
      <c r="BU88" s="354"/>
      <c r="BV88" s="354"/>
      <c r="BW88" s="354"/>
      <c r="BX88" s="354"/>
      <c r="BY88" s="354"/>
      <c r="BZ88" s="354"/>
      <c r="CA88" s="354"/>
      <c r="CB88" s="354"/>
      <c r="CC88" s="354"/>
      <c r="CD88" s="354"/>
      <c r="CE88" s="354"/>
      <c r="CF88" s="354"/>
      <c r="CG88" s="354"/>
      <c r="CH88" s="354"/>
      <c r="CI88" s="354"/>
      <c r="CJ88" s="354"/>
      <c r="CK88" s="354"/>
      <c r="CL88" s="354"/>
      <c r="CM88" s="354"/>
      <c r="CN88" s="354"/>
      <c r="CO88" s="354"/>
      <c r="CP88" s="354"/>
      <c r="CQ88" s="354"/>
      <c r="CR88" s="354"/>
      <c r="CS88" s="354"/>
      <c r="CT88" s="354"/>
      <c r="CU88" s="354"/>
      <c r="CV88" s="354"/>
      <c r="CW88" s="354"/>
      <c r="CX88" s="354"/>
      <c r="CY88" s="354"/>
      <c r="CZ88" s="354"/>
      <c r="DA88" s="354"/>
      <c r="DB88" s="354"/>
      <c r="DC88" s="354"/>
      <c r="DD88" s="354"/>
      <c r="DE88" s="354"/>
      <c r="DF88" s="354"/>
      <c r="DG88" s="354"/>
      <c r="DH88" s="354"/>
      <c r="DI88" s="354"/>
      <c r="DJ88" s="354"/>
      <c r="DK88" s="354"/>
      <c r="DL88" s="354"/>
      <c r="DM88" s="354"/>
      <c r="DN88" s="354"/>
      <c r="DO88" s="354"/>
      <c r="DP88" s="354"/>
      <c r="DQ88" s="354"/>
      <c r="DR88" s="354"/>
      <c r="DS88" s="354"/>
      <c r="DT88" s="354"/>
      <c r="DU88" s="354"/>
      <c r="DV88" s="354"/>
      <c r="DW88" s="354"/>
      <c r="DX88" s="354"/>
      <c r="DY88" s="357"/>
    </row>
    <row r="89" spans="1:129">
      <c r="A89" s="363"/>
      <c r="B89" s="355"/>
      <c r="C89" s="355"/>
      <c r="D89" s="355"/>
      <c r="E89" s="355"/>
      <c r="F89" s="356"/>
      <c r="G89" s="355"/>
      <c r="H89" s="355"/>
      <c r="I89" s="356"/>
      <c r="J89" s="355"/>
      <c r="K89" s="355"/>
      <c r="L89" s="356"/>
      <c r="M89" s="355"/>
      <c r="N89" s="355"/>
      <c r="O89" s="356"/>
      <c r="P89" s="355"/>
      <c r="Q89" s="355"/>
      <c r="R89" s="356"/>
      <c r="S89" s="355"/>
      <c r="T89" s="355"/>
      <c r="U89" s="356"/>
      <c r="V89" s="355"/>
      <c r="W89" s="355"/>
      <c r="X89" s="356"/>
      <c r="Y89" s="355"/>
      <c r="Z89" s="355"/>
      <c r="AA89" s="356"/>
      <c r="AB89" s="355"/>
      <c r="AC89" s="355"/>
      <c r="AD89" s="356"/>
      <c r="AE89" s="355"/>
      <c r="AF89" s="355"/>
      <c r="AG89" s="356"/>
      <c r="AH89" s="355"/>
      <c r="AI89" s="355"/>
      <c r="AJ89" s="356"/>
      <c r="AK89" s="355"/>
      <c r="AL89" s="355"/>
      <c r="AM89" s="356"/>
      <c r="AN89" s="355"/>
      <c r="AO89" s="355"/>
      <c r="AP89" s="356"/>
      <c r="AQ89" s="355"/>
      <c r="AR89" s="355"/>
      <c r="AS89" s="356"/>
      <c r="AT89" s="355"/>
      <c r="AU89" s="355"/>
      <c r="AV89" s="356"/>
      <c r="AW89" s="355"/>
      <c r="AX89" s="355"/>
      <c r="AY89" s="356"/>
      <c r="AZ89" s="354"/>
      <c r="BA89" s="354"/>
      <c r="BB89" s="354"/>
      <c r="BC89" s="354"/>
      <c r="BD89" s="354"/>
      <c r="BE89" s="354"/>
      <c r="BF89" s="354"/>
      <c r="BG89" s="354"/>
      <c r="BH89" s="354"/>
      <c r="BI89" s="354"/>
      <c r="BJ89" s="354"/>
      <c r="BK89" s="354"/>
      <c r="BL89" s="354"/>
      <c r="BM89" s="354"/>
      <c r="BN89" s="354"/>
      <c r="BO89" s="354"/>
      <c r="BP89" s="354"/>
      <c r="BQ89" s="354"/>
      <c r="BR89" s="354"/>
      <c r="BS89" s="354"/>
      <c r="BT89" s="354"/>
      <c r="BU89" s="354"/>
      <c r="BV89" s="354"/>
      <c r="BW89" s="354"/>
      <c r="BX89" s="354"/>
      <c r="BY89" s="354"/>
      <c r="BZ89" s="354"/>
      <c r="CA89" s="354"/>
      <c r="CB89" s="354"/>
      <c r="CC89" s="354"/>
      <c r="CD89" s="354"/>
      <c r="CE89" s="354"/>
      <c r="CF89" s="354"/>
      <c r="CG89" s="354"/>
      <c r="CH89" s="354"/>
      <c r="CI89" s="354"/>
      <c r="CJ89" s="354"/>
      <c r="CK89" s="354"/>
      <c r="CL89" s="354"/>
      <c r="CM89" s="354"/>
      <c r="CN89" s="354"/>
      <c r="CO89" s="354"/>
      <c r="CP89" s="354"/>
      <c r="CQ89" s="354"/>
      <c r="CR89" s="354"/>
      <c r="CS89" s="354"/>
      <c r="CT89" s="354"/>
      <c r="CU89" s="354"/>
      <c r="CV89" s="354"/>
      <c r="CW89" s="354"/>
      <c r="CX89" s="354"/>
      <c r="CY89" s="354"/>
      <c r="CZ89" s="354"/>
      <c r="DA89" s="354"/>
      <c r="DB89" s="354"/>
      <c r="DC89" s="354"/>
      <c r="DD89" s="354"/>
      <c r="DE89" s="354"/>
      <c r="DF89" s="354"/>
      <c r="DG89" s="354"/>
      <c r="DH89" s="354"/>
      <c r="DI89" s="354"/>
      <c r="DJ89" s="354"/>
      <c r="DK89" s="354"/>
      <c r="DL89" s="354"/>
      <c r="DM89" s="354"/>
      <c r="DN89" s="354"/>
      <c r="DO89" s="354"/>
      <c r="DP89" s="354"/>
      <c r="DQ89" s="354"/>
      <c r="DR89" s="354"/>
      <c r="DS89" s="354"/>
      <c r="DT89" s="354"/>
      <c r="DU89" s="354"/>
      <c r="DV89" s="354"/>
      <c r="DW89" s="354"/>
      <c r="DX89" s="354"/>
      <c r="DY89" s="357"/>
    </row>
    <row r="90" spans="1:129">
      <c r="A90" s="363"/>
      <c r="B90" s="355"/>
      <c r="C90" s="355"/>
      <c r="D90" s="355"/>
      <c r="E90" s="355"/>
      <c r="F90" s="356"/>
      <c r="G90" s="355"/>
      <c r="H90" s="355"/>
      <c r="I90" s="356"/>
      <c r="J90" s="355"/>
      <c r="K90" s="355"/>
      <c r="L90" s="356"/>
      <c r="M90" s="355"/>
      <c r="N90" s="355"/>
      <c r="O90" s="356"/>
      <c r="P90" s="355"/>
      <c r="Q90" s="355"/>
      <c r="R90" s="356"/>
      <c r="S90" s="355"/>
      <c r="T90" s="355"/>
      <c r="U90" s="356"/>
      <c r="V90" s="355"/>
      <c r="W90" s="355"/>
      <c r="X90" s="356"/>
      <c r="Y90" s="355"/>
      <c r="Z90" s="355"/>
      <c r="AA90" s="356"/>
      <c r="AB90" s="355"/>
      <c r="AC90" s="355"/>
      <c r="AD90" s="356"/>
      <c r="AE90" s="355"/>
      <c r="AF90" s="355"/>
      <c r="AG90" s="356"/>
      <c r="AH90" s="355"/>
      <c r="AI90" s="355"/>
      <c r="AJ90" s="356"/>
      <c r="AK90" s="355"/>
      <c r="AL90" s="355"/>
      <c r="AM90" s="356"/>
      <c r="AN90" s="355"/>
      <c r="AO90" s="355"/>
      <c r="AP90" s="356"/>
      <c r="AQ90" s="355"/>
      <c r="AR90" s="355"/>
      <c r="AS90" s="356"/>
      <c r="AT90" s="355"/>
      <c r="AU90" s="355"/>
      <c r="AV90" s="356"/>
      <c r="AW90" s="355"/>
      <c r="AX90" s="355"/>
      <c r="AY90" s="356"/>
      <c r="AZ90" s="354"/>
      <c r="BA90" s="354"/>
      <c r="BB90" s="354"/>
      <c r="BC90" s="354"/>
      <c r="BD90" s="354"/>
      <c r="BE90" s="354"/>
      <c r="BF90" s="354"/>
      <c r="BG90" s="354"/>
      <c r="BH90" s="354"/>
      <c r="BI90" s="354"/>
      <c r="BJ90" s="354"/>
      <c r="BK90" s="354"/>
      <c r="BL90" s="354"/>
      <c r="BM90" s="354"/>
      <c r="BN90" s="354"/>
      <c r="BO90" s="354"/>
      <c r="BP90" s="354"/>
      <c r="BQ90" s="354"/>
      <c r="BR90" s="354"/>
      <c r="BS90" s="354"/>
      <c r="BT90" s="354"/>
      <c r="BU90" s="354"/>
      <c r="BV90" s="354"/>
      <c r="BW90" s="354"/>
      <c r="BX90" s="354"/>
      <c r="BY90" s="354"/>
      <c r="BZ90" s="354"/>
      <c r="CA90" s="354"/>
      <c r="CB90" s="354"/>
      <c r="CC90" s="354"/>
      <c r="CD90" s="354"/>
      <c r="CE90" s="354"/>
      <c r="CF90" s="354"/>
      <c r="CG90" s="354"/>
      <c r="CH90" s="354"/>
      <c r="CI90" s="354"/>
      <c r="CJ90" s="354"/>
      <c r="CK90" s="354"/>
      <c r="CL90" s="354"/>
      <c r="CM90" s="354"/>
      <c r="CN90" s="354"/>
      <c r="CO90" s="354"/>
      <c r="CP90" s="354"/>
      <c r="CQ90" s="354"/>
      <c r="CR90" s="354"/>
      <c r="CS90" s="354"/>
      <c r="CT90" s="354"/>
      <c r="CU90" s="354"/>
      <c r="CV90" s="354"/>
      <c r="CW90" s="354"/>
      <c r="CX90" s="354"/>
      <c r="CY90" s="354"/>
      <c r="CZ90" s="354"/>
      <c r="DA90" s="354"/>
      <c r="DB90" s="354"/>
      <c r="DC90" s="354"/>
      <c r="DD90" s="354"/>
      <c r="DE90" s="354"/>
      <c r="DF90" s="354"/>
      <c r="DG90" s="354"/>
      <c r="DH90" s="354"/>
      <c r="DI90" s="354"/>
      <c r="DJ90" s="354"/>
      <c r="DK90" s="354"/>
      <c r="DL90" s="354"/>
      <c r="DM90" s="354"/>
      <c r="DN90" s="354"/>
      <c r="DO90" s="354"/>
      <c r="DP90" s="354"/>
      <c r="DQ90" s="354"/>
      <c r="DR90" s="354"/>
      <c r="DS90" s="354"/>
      <c r="DT90" s="354"/>
      <c r="DU90" s="354"/>
      <c r="DV90" s="354"/>
      <c r="DW90" s="354"/>
      <c r="DX90" s="354"/>
      <c r="DY90" s="357"/>
    </row>
    <row r="91" spans="1:129">
      <c r="A91" s="363"/>
      <c r="B91" s="355"/>
      <c r="C91" s="355"/>
      <c r="D91" s="355"/>
      <c r="E91" s="355"/>
      <c r="F91" s="356"/>
      <c r="G91" s="355"/>
      <c r="H91" s="355"/>
      <c r="I91" s="356"/>
      <c r="J91" s="355"/>
      <c r="K91" s="355"/>
      <c r="L91" s="356"/>
      <c r="M91" s="355"/>
      <c r="N91" s="355"/>
      <c r="O91" s="356"/>
      <c r="P91" s="355"/>
      <c r="Q91" s="355"/>
      <c r="R91" s="356"/>
      <c r="S91" s="355"/>
      <c r="T91" s="355"/>
      <c r="U91" s="356"/>
      <c r="V91" s="355"/>
      <c r="W91" s="355"/>
      <c r="X91" s="356"/>
      <c r="Y91" s="355"/>
      <c r="Z91" s="355"/>
      <c r="AA91" s="356"/>
      <c r="AB91" s="355"/>
      <c r="AC91" s="355"/>
      <c r="AD91" s="356"/>
      <c r="AE91" s="355"/>
      <c r="AF91" s="355"/>
      <c r="AG91" s="356"/>
      <c r="AH91" s="355"/>
      <c r="AI91" s="355"/>
      <c r="AJ91" s="356"/>
      <c r="AK91" s="355"/>
      <c r="AL91" s="355"/>
      <c r="AM91" s="356"/>
      <c r="AN91" s="355"/>
      <c r="AO91" s="355"/>
      <c r="AP91" s="356"/>
      <c r="AQ91" s="355"/>
      <c r="AR91" s="355"/>
      <c r="AS91" s="356"/>
      <c r="AT91" s="355"/>
      <c r="AU91" s="355"/>
      <c r="AV91" s="356"/>
      <c r="AW91" s="355"/>
      <c r="AX91" s="355"/>
      <c r="AY91" s="356"/>
      <c r="AZ91" s="354"/>
      <c r="BA91" s="354"/>
      <c r="BB91" s="354"/>
      <c r="BC91" s="354"/>
      <c r="BD91" s="354"/>
      <c r="BE91" s="354"/>
      <c r="BF91" s="354"/>
      <c r="BG91" s="354"/>
      <c r="BH91" s="354"/>
      <c r="BI91" s="354"/>
      <c r="BJ91" s="354"/>
      <c r="BK91" s="354"/>
      <c r="BL91" s="354"/>
      <c r="BM91" s="354"/>
      <c r="BN91" s="354"/>
      <c r="BO91" s="354"/>
      <c r="BP91" s="354"/>
      <c r="BQ91" s="354"/>
      <c r="BR91" s="354"/>
      <c r="BS91" s="354"/>
      <c r="BT91" s="354"/>
      <c r="BU91" s="354"/>
      <c r="BV91" s="354"/>
      <c r="BW91" s="354"/>
      <c r="BX91" s="354"/>
      <c r="BY91" s="354"/>
      <c r="BZ91" s="354"/>
      <c r="CA91" s="354"/>
      <c r="CB91" s="354"/>
      <c r="CC91" s="354"/>
      <c r="CD91" s="354"/>
      <c r="CE91" s="354"/>
      <c r="CF91" s="354"/>
      <c r="CG91" s="354"/>
      <c r="CH91" s="354"/>
      <c r="CI91" s="354"/>
      <c r="CJ91" s="354"/>
      <c r="CK91" s="354"/>
      <c r="CL91" s="354"/>
      <c r="CM91" s="354"/>
      <c r="CN91" s="354"/>
      <c r="CO91" s="354"/>
      <c r="CP91" s="354"/>
      <c r="CQ91" s="354"/>
      <c r="CR91" s="354"/>
      <c r="CS91" s="354"/>
      <c r="CT91" s="354"/>
      <c r="CU91" s="354"/>
      <c r="CV91" s="354"/>
      <c r="CW91" s="354"/>
      <c r="CX91" s="354"/>
      <c r="CY91" s="354"/>
      <c r="CZ91" s="354"/>
      <c r="DA91" s="354"/>
      <c r="DB91" s="354"/>
      <c r="DC91" s="354"/>
      <c r="DD91" s="354"/>
      <c r="DE91" s="354"/>
      <c r="DF91" s="354"/>
      <c r="DG91" s="354"/>
      <c r="DH91" s="354"/>
      <c r="DI91" s="354"/>
      <c r="DJ91" s="354"/>
      <c r="DK91" s="354"/>
      <c r="DL91" s="354"/>
      <c r="DM91" s="354"/>
      <c r="DN91" s="354"/>
      <c r="DO91" s="354"/>
      <c r="DP91" s="354"/>
      <c r="DQ91" s="354"/>
      <c r="DR91" s="354"/>
      <c r="DS91" s="354"/>
      <c r="DT91" s="354"/>
      <c r="DU91" s="354"/>
      <c r="DV91" s="354"/>
      <c r="DW91" s="354"/>
      <c r="DX91" s="354"/>
      <c r="DY91" s="357"/>
    </row>
    <row r="92" spans="1:129">
      <c r="A92" s="363"/>
      <c r="B92" s="355"/>
      <c r="C92" s="355"/>
      <c r="D92" s="355"/>
      <c r="E92" s="355"/>
      <c r="F92" s="356"/>
      <c r="G92" s="355"/>
      <c r="H92" s="355"/>
      <c r="I92" s="356"/>
      <c r="J92" s="355"/>
      <c r="K92" s="355"/>
      <c r="L92" s="356"/>
      <c r="M92" s="355"/>
      <c r="N92" s="355"/>
      <c r="O92" s="356"/>
      <c r="P92" s="355"/>
      <c r="Q92" s="355"/>
      <c r="R92" s="356"/>
      <c r="S92" s="355"/>
      <c r="T92" s="355"/>
      <c r="U92" s="356"/>
      <c r="V92" s="355"/>
      <c r="W92" s="355"/>
      <c r="X92" s="356"/>
      <c r="Y92" s="355"/>
      <c r="Z92" s="355"/>
      <c r="AA92" s="356"/>
      <c r="AB92" s="355"/>
      <c r="AC92" s="355"/>
      <c r="AD92" s="356"/>
      <c r="AE92" s="355"/>
      <c r="AF92" s="355"/>
      <c r="AG92" s="356"/>
      <c r="AH92" s="355"/>
      <c r="AI92" s="355"/>
      <c r="AJ92" s="356"/>
      <c r="AK92" s="355"/>
      <c r="AL92" s="355"/>
      <c r="AM92" s="356"/>
      <c r="AN92" s="355"/>
      <c r="AO92" s="355"/>
      <c r="AP92" s="356"/>
      <c r="AQ92" s="355"/>
      <c r="AR92" s="355"/>
      <c r="AS92" s="356"/>
      <c r="AT92" s="355"/>
      <c r="AU92" s="355"/>
      <c r="AV92" s="356"/>
      <c r="AW92" s="355"/>
      <c r="AX92" s="355"/>
      <c r="AY92" s="356"/>
      <c r="AZ92" s="354"/>
      <c r="BA92" s="354"/>
      <c r="BB92" s="354"/>
      <c r="BC92" s="354"/>
      <c r="BD92" s="354"/>
      <c r="BE92" s="354"/>
      <c r="BF92" s="354"/>
      <c r="BG92" s="354"/>
      <c r="BH92" s="354"/>
      <c r="BI92" s="354"/>
      <c r="BJ92" s="354"/>
      <c r="BK92" s="354"/>
      <c r="BL92" s="354"/>
      <c r="BM92" s="354"/>
      <c r="BN92" s="354"/>
      <c r="BO92" s="354"/>
      <c r="BP92" s="354"/>
      <c r="BQ92" s="354"/>
      <c r="BR92" s="354"/>
      <c r="BS92" s="354"/>
      <c r="BT92" s="354"/>
      <c r="BU92" s="354"/>
      <c r="BV92" s="354"/>
      <c r="BW92" s="354"/>
      <c r="BX92" s="354"/>
      <c r="BY92" s="354"/>
      <c r="BZ92" s="354"/>
      <c r="CA92" s="354"/>
      <c r="CB92" s="354"/>
      <c r="CC92" s="354"/>
      <c r="CD92" s="354"/>
      <c r="CE92" s="354"/>
      <c r="CF92" s="354"/>
      <c r="CG92" s="354"/>
      <c r="CH92" s="354"/>
      <c r="CI92" s="354"/>
      <c r="CJ92" s="354"/>
      <c r="CK92" s="354"/>
      <c r="CL92" s="354"/>
      <c r="CM92" s="354"/>
      <c r="CN92" s="354"/>
      <c r="CO92" s="354"/>
      <c r="CP92" s="354"/>
      <c r="CQ92" s="354"/>
      <c r="CR92" s="354"/>
      <c r="CS92" s="354"/>
      <c r="CT92" s="354"/>
      <c r="CU92" s="354"/>
      <c r="CV92" s="354"/>
      <c r="CW92" s="354"/>
      <c r="CX92" s="354"/>
      <c r="CY92" s="354"/>
      <c r="CZ92" s="354"/>
      <c r="DA92" s="354"/>
      <c r="DB92" s="354"/>
      <c r="DC92" s="354"/>
      <c r="DD92" s="354"/>
      <c r="DE92" s="354"/>
      <c r="DF92" s="354"/>
      <c r="DG92" s="354"/>
      <c r="DH92" s="354"/>
      <c r="DI92" s="354"/>
      <c r="DJ92" s="354"/>
      <c r="DK92" s="354"/>
      <c r="DL92" s="354"/>
      <c r="DM92" s="354"/>
      <c r="DN92" s="354"/>
      <c r="DO92" s="354"/>
      <c r="DP92" s="354"/>
      <c r="DQ92" s="354"/>
      <c r="DR92" s="354"/>
      <c r="DS92" s="354"/>
      <c r="DT92" s="354"/>
      <c r="DU92" s="354"/>
      <c r="DV92" s="354"/>
      <c r="DW92" s="354"/>
      <c r="DX92" s="354"/>
      <c r="DY92" s="357"/>
    </row>
    <row r="93" spans="1:129">
      <c r="A93" s="363"/>
      <c r="B93" s="355"/>
      <c r="C93" s="355"/>
      <c r="D93" s="355"/>
      <c r="E93" s="355"/>
      <c r="F93" s="356"/>
      <c r="G93" s="355"/>
      <c r="H93" s="355"/>
      <c r="I93" s="356"/>
      <c r="J93" s="355"/>
      <c r="K93" s="355"/>
      <c r="L93" s="356"/>
      <c r="M93" s="355"/>
      <c r="N93" s="355"/>
      <c r="O93" s="356"/>
      <c r="P93" s="355"/>
      <c r="Q93" s="355"/>
      <c r="R93" s="356"/>
      <c r="S93" s="355"/>
      <c r="T93" s="355"/>
      <c r="U93" s="356"/>
      <c r="V93" s="355"/>
      <c r="W93" s="355"/>
      <c r="X93" s="356"/>
      <c r="Y93" s="355"/>
      <c r="Z93" s="355"/>
      <c r="AA93" s="356"/>
      <c r="AB93" s="355"/>
      <c r="AC93" s="355"/>
      <c r="AD93" s="356"/>
      <c r="AE93" s="355"/>
      <c r="AF93" s="355"/>
      <c r="AG93" s="356"/>
      <c r="AH93" s="355"/>
      <c r="AI93" s="355"/>
      <c r="AJ93" s="356"/>
      <c r="AK93" s="355"/>
      <c r="AL93" s="355"/>
      <c r="AM93" s="356"/>
      <c r="AN93" s="355"/>
      <c r="AO93" s="355"/>
      <c r="AP93" s="356"/>
      <c r="AQ93" s="355"/>
      <c r="AR93" s="355"/>
      <c r="AS93" s="356"/>
      <c r="AT93" s="355"/>
      <c r="AU93" s="355"/>
      <c r="AV93" s="356"/>
      <c r="AW93" s="355"/>
      <c r="AX93" s="355"/>
      <c r="AY93" s="356"/>
      <c r="AZ93" s="354"/>
      <c r="BA93" s="354"/>
      <c r="BB93" s="354"/>
      <c r="BC93" s="354"/>
      <c r="BD93" s="354"/>
      <c r="BE93" s="354"/>
      <c r="BF93" s="354"/>
      <c r="BG93" s="354"/>
      <c r="BH93" s="354"/>
      <c r="BI93" s="354"/>
      <c r="BJ93" s="354"/>
      <c r="BK93" s="354"/>
      <c r="BL93" s="354"/>
      <c r="BM93" s="354"/>
      <c r="BN93" s="354"/>
      <c r="BO93" s="354"/>
      <c r="BP93" s="354"/>
      <c r="BQ93" s="354"/>
      <c r="BR93" s="354"/>
      <c r="BS93" s="354"/>
      <c r="BT93" s="354"/>
      <c r="BU93" s="354"/>
      <c r="BV93" s="354"/>
      <c r="BW93" s="354"/>
      <c r="BX93" s="354"/>
      <c r="BY93" s="354"/>
      <c r="BZ93" s="354"/>
      <c r="CA93" s="354"/>
      <c r="CB93" s="354"/>
      <c r="CC93" s="354"/>
      <c r="CD93" s="354"/>
      <c r="CE93" s="354"/>
      <c r="CF93" s="354"/>
      <c r="CG93" s="354"/>
      <c r="CH93" s="354"/>
      <c r="CI93" s="354"/>
      <c r="CJ93" s="354"/>
      <c r="CK93" s="354"/>
      <c r="CL93" s="354"/>
      <c r="CM93" s="354"/>
      <c r="CN93" s="354"/>
      <c r="CO93" s="354"/>
      <c r="CP93" s="354"/>
      <c r="CQ93" s="354"/>
      <c r="CR93" s="354"/>
      <c r="CS93" s="354"/>
      <c r="CT93" s="354"/>
      <c r="CU93" s="354"/>
      <c r="CV93" s="354"/>
      <c r="CW93" s="354"/>
      <c r="CX93" s="354"/>
      <c r="CY93" s="354"/>
      <c r="CZ93" s="354"/>
      <c r="DA93" s="354"/>
      <c r="DB93" s="354"/>
      <c r="DC93" s="354"/>
      <c r="DD93" s="354"/>
      <c r="DE93" s="354"/>
      <c r="DF93" s="354"/>
      <c r="DG93" s="354"/>
      <c r="DH93" s="354"/>
      <c r="DI93" s="354"/>
      <c r="DJ93" s="354"/>
      <c r="DK93" s="354"/>
      <c r="DL93" s="354"/>
      <c r="DM93" s="354"/>
      <c r="DN93" s="354"/>
      <c r="DO93" s="354"/>
      <c r="DP93" s="354"/>
      <c r="DQ93" s="354"/>
      <c r="DR93" s="354"/>
      <c r="DS93" s="354"/>
      <c r="DT93" s="354"/>
      <c r="DU93" s="354"/>
      <c r="DV93" s="354"/>
      <c r="DW93" s="354"/>
      <c r="DX93" s="354"/>
      <c r="DY93" s="357"/>
    </row>
    <row r="94" spans="1:129">
      <c r="A94" s="363"/>
      <c r="B94" s="355"/>
      <c r="C94" s="355"/>
      <c r="D94" s="355"/>
      <c r="E94" s="355"/>
      <c r="F94" s="356"/>
      <c r="G94" s="355"/>
      <c r="H94" s="355"/>
      <c r="I94" s="356"/>
      <c r="J94" s="355"/>
      <c r="K94" s="355"/>
      <c r="L94" s="356"/>
      <c r="M94" s="355"/>
      <c r="N94" s="355"/>
      <c r="O94" s="356"/>
      <c r="P94" s="355"/>
      <c r="Q94" s="355"/>
      <c r="R94" s="356"/>
      <c r="S94" s="355"/>
      <c r="T94" s="355"/>
      <c r="U94" s="356"/>
      <c r="V94" s="355"/>
      <c r="W94" s="355"/>
      <c r="X94" s="356"/>
      <c r="Y94" s="355"/>
      <c r="Z94" s="355"/>
      <c r="AA94" s="356"/>
      <c r="AB94" s="355"/>
      <c r="AC94" s="355"/>
      <c r="AD94" s="356"/>
      <c r="AE94" s="355"/>
      <c r="AF94" s="355"/>
      <c r="AG94" s="356"/>
      <c r="AH94" s="355"/>
      <c r="AI94" s="355"/>
      <c r="AJ94" s="356"/>
      <c r="AK94" s="355"/>
      <c r="AL94" s="355"/>
      <c r="AM94" s="356"/>
      <c r="AN94" s="355"/>
      <c r="AO94" s="355"/>
      <c r="AP94" s="356"/>
      <c r="AQ94" s="355"/>
      <c r="AR94" s="355"/>
      <c r="AS94" s="356"/>
      <c r="AT94" s="355"/>
      <c r="AU94" s="355"/>
      <c r="AV94" s="356"/>
      <c r="AW94" s="355"/>
      <c r="AX94" s="355"/>
      <c r="AY94" s="356"/>
      <c r="AZ94" s="354"/>
      <c r="BA94" s="354"/>
      <c r="BB94" s="354"/>
      <c r="BC94" s="354"/>
      <c r="BD94" s="354"/>
      <c r="BE94" s="354"/>
      <c r="BF94" s="354"/>
      <c r="BG94" s="354"/>
      <c r="BH94" s="354"/>
      <c r="BI94" s="354"/>
      <c r="BJ94" s="354"/>
      <c r="BK94" s="354"/>
      <c r="BL94" s="354"/>
      <c r="BM94" s="354"/>
      <c r="BN94" s="354"/>
      <c r="BO94" s="354"/>
      <c r="BP94" s="354"/>
      <c r="BQ94" s="354"/>
      <c r="BR94" s="354"/>
      <c r="BS94" s="354"/>
      <c r="BT94" s="354"/>
      <c r="BU94" s="354"/>
      <c r="BV94" s="354"/>
      <c r="BW94" s="354"/>
      <c r="BX94" s="354"/>
      <c r="BY94" s="354"/>
      <c r="BZ94" s="354"/>
      <c r="CA94" s="354"/>
      <c r="CB94" s="354"/>
      <c r="CC94" s="354"/>
      <c r="CD94" s="354"/>
      <c r="CE94" s="354"/>
      <c r="CF94" s="354"/>
      <c r="CG94" s="354"/>
      <c r="CH94" s="354"/>
      <c r="CI94" s="354"/>
      <c r="CJ94" s="354"/>
      <c r="CK94" s="354"/>
      <c r="CL94" s="354"/>
      <c r="CM94" s="354"/>
      <c r="CN94" s="354"/>
      <c r="CO94" s="354"/>
      <c r="CP94" s="354"/>
      <c r="CQ94" s="354"/>
      <c r="CR94" s="354"/>
      <c r="CS94" s="354"/>
      <c r="CT94" s="354"/>
      <c r="CU94" s="354"/>
      <c r="CV94" s="354"/>
      <c r="CW94" s="354"/>
      <c r="CX94" s="354"/>
      <c r="CY94" s="354"/>
      <c r="CZ94" s="354"/>
      <c r="DA94" s="354"/>
      <c r="DB94" s="354"/>
      <c r="DC94" s="354"/>
      <c r="DD94" s="354"/>
      <c r="DE94" s="354"/>
      <c r="DF94" s="354"/>
      <c r="DG94" s="354"/>
      <c r="DH94" s="354"/>
      <c r="DI94" s="354"/>
      <c r="DJ94" s="354"/>
      <c r="DK94" s="354"/>
      <c r="DL94" s="354"/>
      <c r="DM94" s="354"/>
      <c r="DN94" s="354"/>
      <c r="DO94" s="354"/>
      <c r="DP94" s="354"/>
      <c r="DQ94" s="354"/>
      <c r="DR94" s="354"/>
      <c r="DS94" s="354"/>
      <c r="DT94" s="354"/>
      <c r="DU94" s="354"/>
      <c r="DV94" s="354"/>
      <c r="DW94" s="354"/>
      <c r="DX94" s="354"/>
      <c r="DY94" s="357"/>
    </row>
    <row r="95" spans="1:129">
      <c r="A95" s="363"/>
      <c r="B95" s="355"/>
      <c r="C95" s="355"/>
      <c r="D95" s="355"/>
      <c r="E95" s="355"/>
      <c r="F95" s="356"/>
      <c r="G95" s="355"/>
      <c r="H95" s="355"/>
      <c r="I95" s="356"/>
      <c r="J95" s="355"/>
      <c r="K95" s="355"/>
      <c r="L95" s="356"/>
      <c r="M95" s="355"/>
      <c r="N95" s="355"/>
      <c r="O95" s="356"/>
      <c r="P95" s="355"/>
      <c r="Q95" s="355"/>
      <c r="R95" s="356"/>
      <c r="S95" s="355"/>
      <c r="T95" s="355"/>
      <c r="U95" s="356"/>
      <c r="V95" s="355"/>
      <c r="W95" s="355"/>
      <c r="X95" s="356"/>
      <c r="Y95" s="355"/>
      <c r="Z95" s="355"/>
      <c r="AA95" s="356"/>
      <c r="AB95" s="355"/>
      <c r="AC95" s="355"/>
      <c r="AD95" s="356"/>
      <c r="AE95" s="355"/>
      <c r="AF95" s="355"/>
      <c r="AG95" s="356"/>
      <c r="AH95" s="355"/>
      <c r="AI95" s="355"/>
      <c r="AJ95" s="356"/>
      <c r="AK95" s="355"/>
      <c r="AL95" s="355"/>
      <c r="AM95" s="356"/>
      <c r="AN95" s="355"/>
      <c r="AO95" s="355"/>
      <c r="AP95" s="356"/>
      <c r="AQ95" s="355"/>
      <c r="AR95" s="355"/>
      <c r="AS95" s="356"/>
      <c r="AT95" s="355"/>
      <c r="AU95" s="355"/>
      <c r="AV95" s="356"/>
      <c r="AW95" s="355"/>
      <c r="AX95" s="355"/>
      <c r="AY95" s="356"/>
      <c r="AZ95" s="354"/>
      <c r="BA95" s="354"/>
      <c r="BB95" s="354"/>
      <c r="BC95" s="354"/>
      <c r="BD95" s="354"/>
      <c r="BE95" s="354"/>
      <c r="BF95" s="354"/>
      <c r="BG95" s="354"/>
      <c r="BH95" s="354"/>
      <c r="BI95" s="354"/>
      <c r="BJ95" s="354"/>
      <c r="BK95" s="354"/>
      <c r="BL95" s="354"/>
      <c r="BM95" s="354"/>
      <c r="BN95" s="354"/>
      <c r="BO95" s="354"/>
      <c r="BP95" s="354"/>
      <c r="BQ95" s="354"/>
      <c r="BR95" s="354"/>
      <c r="BS95" s="354"/>
      <c r="BT95" s="354"/>
      <c r="BU95" s="354"/>
      <c r="BV95" s="354"/>
      <c r="BW95" s="354"/>
      <c r="BX95" s="354"/>
      <c r="BY95" s="354"/>
      <c r="BZ95" s="354"/>
      <c r="CA95" s="354"/>
      <c r="CB95" s="354"/>
      <c r="CC95" s="354"/>
      <c r="CD95" s="354"/>
      <c r="CE95" s="354"/>
      <c r="CF95" s="354"/>
      <c r="CG95" s="354"/>
      <c r="CH95" s="354"/>
      <c r="CI95" s="354"/>
      <c r="CJ95" s="354"/>
      <c r="CK95" s="354"/>
      <c r="CL95" s="354"/>
      <c r="CM95" s="354"/>
      <c r="CN95" s="354"/>
      <c r="CO95" s="354"/>
      <c r="CP95" s="354"/>
      <c r="CQ95" s="354"/>
      <c r="CR95" s="354"/>
      <c r="CS95" s="354"/>
      <c r="CT95" s="354"/>
      <c r="CU95" s="354"/>
      <c r="CV95" s="354"/>
      <c r="CW95" s="354"/>
      <c r="CX95" s="354"/>
      <c r="CY95" s="354"/>
      <c r="CZ95" s="354"/>
      <c r="DA95" s="354"/>
      <c r="DB95" s="354"/>
      <c r="DC95" s="354"/>
      <c r="DD95" s="354"/>
      <c r="DE95" s="354"/>
      <c r="DF95" s="354"/>
      <c r="DG95" s="354"/>
      <c r="DH95" s="354"/>
      <c r="DI95" s="354"/>
      <c r="DJ95" s="354"/>
      <c r="DK95" s="354"/>
      <c r="DL95" s="354"/>
      <c r="DM95" s="354"/>
      <c r="DN95" s="354"/>
      <c r="DO95" s="354"/>
      <c r="DP95" s="354"/>
      <c r="DQ95" s="354"/>
      <c r="DR95" s="354"/>
      <c r="DS95" s="354"/>
      <c r="DT95" s="354"/>
      <c r="DU95" s="354"/>
      <c r="DV95" s="354"/>
      <c r="DW95" s="354"/>
      <c r="DX95" s="354"/>
      <c r="DY95" s="357"/>
    </row>
    <row r="96" spans="1:129">
      <c r="A96" s="363"/>
      <c r="B96" s="355"/>
      <c r="C96" s="355"/>
      <c r="D96" s="355"/>
      <c r="E96" s="355"/>
      <c r="F96" s="356"/>
      <c r="G96" s="355"/>
      <c r="H96" s="355"/>
      <c r="I96" s="356"/>
      <c r="J96" s="355"/>
      <c r="K96" s="355"/>
      <c r="L96" s="356"/>
      <c r="M96" s="355"/>
      <c r="N96" s="355"/>
      <c r="O96" s="356"/>
      <c r="P96" s="355"/>
      <c r="Q96" s="355"/>
      <c r="R96" s="356"/>
      <c r="S96" s="355"/>
      <c r="T96" s="355"/>
      <c r="U96" s="356"/>
      <c r="V96" s="355"/>
      <c r="W96" s="355"/>
      <c r="X96" s="356"/>
      <c r="Y96" s="355"/>
      <c r="Z96" s="355"/>
      <c r="AA96" s="356"/>
      <c r="AB96" s="355"/>
      <c r="AC96" s="355"/>
      <c r="AD96" s="356"/>
      <c r="AE96" s="355"/>
      <c r="AF96" s="355"/>
      <c r="AG96" s="356"/>
      <c r="AH96" s="355"/>
      <c r="AI96" s="355"/>
      <c r="AJ96" s="356"/>
      <c r="AK96" s="355"/>
      <c r="AL96" s="355"/>
      <c r="AM96" s="356"/>
      <c r="AN96" s="355"/>
      <c r="AO96" s="355"/>
      <c r="AP96" s="356"/>
      <c r="AQ96" s="355"/>
      <c r="AR96" s="355"/>
      <c r="AS96" s="356"/>
      <c r="AT96" s="355"/>
      <c r="AU96" s="355"/>
      <c r="AV96" s="356"/>
      <c r="AW96" s="355"/>
      <c r="AX96" s="355"/>
      <c r="AY96" s="356"/>
      <c r="AZ96" s="354"/>
      <c r="BA96" s="354"/>
      <c r="BB96" s="354"/>
      <c r="BC96" s="354"/>
      <c r="BD96" s="354"/>
      <c r="BE96" s="354"/>
      <c r="BF96" s="354"/>
      <c r="BG96" s="354"/>
      <c r="BH96" s="354"/>
      <c r="BI96" s="354"/>
      <c r="BJ96" s="354"/>
      <c r="BK96" s="354"/>
      <c r="BL96" s="354"/>
      <c r="BM96" s="354"/>
      <c r="BN96" s="354"/>
      <c r="BO96" s="354"/>
      <c r="BP96" s="354"/>
      <c r="BQ96" s="354"/>
      <c r="BR96" s="354"/>
      <c r="BS96" s="354"/>
      <c r="BT96" s="354"/>
      <c r="BU96" s="354"/>
      <c r="BV96" s="354"/>
      <c r="BW96" s="354"/>
      <c r="BX96" s="354"/>
      <c r="BY96" s="354"/>
      <c r="BZ96" s="354"/>
      <c r="CA96" s="354"/>
      <c r="CB96" s="354"/>
      <c r="CC96" s="354"/>
      <c r="CD96" s="354"/>
      <c r="CE96" s="354"/>
      <c r="CF96" s="354"/>
      <c r="CG96" s="354"/>
      <c r="CH96" s="354"/>
      <c r="CI96" s="354"/>
      <c r="CJ96" s="354"/>
      <c r="CK96" s="354"/>
      <c r="CL96" s="354"/>
      <c r="CM96" s="354"/>
      <c r="CN96" s="354"/>
      <c r="CO96" s="354"/>
      <c r="CP96" s="354"/>
      <c r="CQ96" s="354"/>
      <c r="CR96" s="354"/>
      <c r="CS96" s="354"/>
      <c r="CT96" s="354"/>
      <c r="CU96" s="354"/>
      <c r="CV96" s="354"/>
      <c r="CW96" s="354"/>
      <c r="CX96" s="354"/>
      <c r="CY96" s="354"/>
      <c r="CZ96" s="354"/>
      <c r="DA96" s="354"/>
      <c r="DB96" s="354"/>
      <c r="DC96" s="354"/>
      <c r="DD96" s="354"/>
      <c r="DE96" s="354"/>
      <c r="DF96" s="354"/>
      <c r="DG96" s="354"/>
      <c r="DH96" s="354"/>
      <c r="DI96" s="354"/>
      <c r="DJ96" s="354"/>
      <c r="DK96" s="354"/>
      <c r="DL96" s="354"/>
      <c r="DM96" s="354"/>
      <c r="DN96" s="354"/>
      <c r="DO96" s="354"/>
      <c r="DP96" s="354"/>
      <c r="DQ96" s="354"/>
      <c r="DR96" s="354"/>
      <c r="DS96" s="354"/>
      <c r="DT96" s="354"/>
      <c r="DU96" s="354"/>
      <c r="DV96" s="354"/>
      <c r="DW96" s="354"/>
      <c r="DX96" s="354"/>
      <c r="DY96" s="357"/>
    </row>
    <row r="97" spans="1:129">
      <c r="A97" s="363"/>
      <c r="B97" s="355"/>
      <c r="C97" s="355"/>
      <c r="D97" s="355"/>
      <c r="E97" s="355"/>
      <c r="F97" s="356"/>
      <c r="G97" s="355"/>
      <c r="H97" s="355"/>
      <c r="I97" s="356"/>
      <c r="J97" s="355"/>
      <c r="K97" s="355"/>
      <c r="L97" s="356"/>
      <c r="M97" s="355"/>
      <c r="N97" s="355"/>
      <c r="O97" s="356"/>
      <c r="P97" s="355"/>
      <c r="Q97" s="355"/>
      <c r="R97" s="356"/>
      <c r="S97" s="355"/>
      <c r="T97" s="355"/>
      <c r="U97" s="356"/>
      <c r="V97" s="355"/>
      <c r="W97" s="355"/>
      <c r="X97" s="356"/>
      <c r="Y97" s="355"/>
      <c r="Z97" s="355"/>
      <c r="AA97" s="356"/>
      <c r="AB97" s="355"/>
      <c r="AC97" s="355"/>
      <c r="AD97" s="356"/>
      <c r="AE97" s="355"/>
      <c r="AF97" s="355"/>
      <c r="AG97" s="356"/>
      <c r="AH97" s="355"/>
      <c r="AI97" s="355"/>
      <c r="AJ97" s="356"/>
      <c r="AK97" s="355"/>
      <c r="AL97" s="355"/>
      <c r="AM97" s="356"/>
      <c r="AN97" s="355"/>
      <c r="AO97" s="355"/>
      <c r="AP97" s="356"/>
      <c r="AQ97" s="355"/>
      <c r="AR97" s="355"/>
      <c r="AS97" s="356"/>
      <c r="AT97" s="355"/>
      <c r="AU97" s="355"/>
      <c r="AV97" s="356"/>
      <c r="AW97" s="355"/>
      <c r="AX97" s="355"/>
      <c r="AY97" s="356"/>
      <c r="AZ97" s="354"/>
      <c r="BA97" s="354"/>
      <c r="BB97" s="354"/>
      <c r="BC97" s="354"/>
      <c r="BD97" s="354"/>
      <c r="BE97" s="354"/>
      <c r="BF97" s="354"/>
      <c r="BG97" s="354"/>
      <c r="BH97" s="354"/>
      <c r="BI97" s="354"/>
      <c r="BJ97" s="354"/>
      <c r="BK97" s="354"/>
      <c r="BL97" s="354"/>
      <c r="BM97" s="354"/>
      <c r="BN97" s="354"/>
      <c r="BO97" s="354"/>
      <c r="BP97" s="354"/>
      <c r="BQ97" s="354"/>
      <c r="BR97" s="354"/>
      <c r="BS97" s="354"/>
      <c r="BT97" s="354"/>
      <c r="BU97" s="354"/>
      <c r="BV97" s="354"/>
      <c r="BW97" s="354"/>
      <c r="BX97" s="354"/>
      <c r="BY97" s="354"/>
      <c r="BZ97" s="354"/>
      <c r="CA97" s="354"/>
      <c r="CB97" s="354"/>
      <c r="CC97" s="354"/>
      <c r="CD97" s="354"/>
      <c r="CE97" s="354"/>
      <c r="CF97" s="354"/>
      <c r="CG97" s="354"/>
      <c r="CH97" s="354"/>
      <c r="CI97" s="354"/>
      <c r="CJ97" s="354"/>
      <c r="CK97" s="354"/>
      <c r="CL97" s="354"/>
      <c r="CM97" s="354"/>
      <c r="CN97" s="354"/>
      <c r="CO97" s="354"/>
      <c r="CP97" s="354"/>
      <c r="CQ97" s="354"/>
      <c r="CR97" s="354"/>
      <c r="CS97" s="354"/>
      <c r="CT97" s="354"/>
      <c r="CU97" s="354"/>
      <c r="CV97" s="354"/>
      <c r="CW97" s="354"/>
      <c r="CX97" s="354"/>
      <c r="CY97" s="354"/>
      <c r="CZ97" s="354"/>
      <c r="DA97" s="354"/>
      <c r="DB97" s="354"/>
      <c r="DC97" s="354"/>
      <c r="DD97" s="354"/>
      <c r="DE97" s="354"/>
      <c r="DF97" s="354"/>
      <c r="DG97" s="354"/>
      <c r="DH97" s="354"/>
      <c r="DI97" s="354"/>
      <c r="DJ97" s="354"/>
      <c r="DK97" s="354"/>
      <c r="DL97" s="354"/>
      <c r="DM97" s="354"/>
      <c r="DN97" s="354"/>
      <c r="DO97" s="354"/>
      <c r="DP97" s="354"/>
      <c r="DQ97" s="354"/>
      <c r="DR97" s="354"/>
      <c r="DS97" s="354"/>
      <c r="DT97" s="354"/>
      <c r="DU97" s="354"/>
      <c r="DV97" s="354"/>
      <c r="DW97" s="354"/>
      <c r="DX97" s="354"/>
      <c r="DY97" s="357"/>
    </row>
    <row r="98" spans="1:129">
      <c r="A98" s="363"/>
      <c r="B98" s="355"/>
      <c r="C98" s="355"/>
      <c r="D98" s="355"/>
      <c r="E98" s="355"/>
      <c r="F98" s="356"/>
      <c r="G98" s="355"/>
      <c r="H98" s="355"/>
      <c r="I98" s="356"/>
      <c r="J98" s="355"/>
      <c r="K98" s="355"/>
      <c r="L98" s="356"/>
      <c r="M98" s="355"/>
      <c r="N98" s="355"/>
      <c r="O98" s="356"/>
      <c r="P98" s="355"/>
      <c r="Q98" s="355"/>
      <c r="R98" s="356"/>
      <c r="S98" s="355"/>
      <c r="T98" s="355"/>
      <c r="U98" s="356"/>
      <c r="V98" s="355"/>
      <c r="W98" s="355"/>
      <c r="X98" s="356"/>
      <c r="Y98" s="355"/>
      <c r="Z98" s="355"/>
      <c r="AA98" s="356"/>
      <c r="AB98" s="355"/>
      <c r="AC98" s="355"/>
      <c r="AD98" s="356"/>
      <c r="AE98" s="355"/>
      <c r="AF98" s="355"/>
      <c r="AG98" s="356"/>
      <c r="AH98" s="355"/>
      <c r="AI98" s="355"/>
      <c r="AJ98" s="356"/>
      <c r="AK98" s="355"/>
      <c r="AL98" s="355"/>
      <c r="AM98" s="356"/>
      <c r="AN98" s="355"/>
      <c r="AO98" s="355"/>
      <c r="AP98" s="356"/>
      <c r="AQ98" s="355"/>
      <c r="AR98" s="355"/>
      <c r="AS98" s="356"/>
      <c r="AT98" s="355"/>
      <c r="AU98" s="355"/>
      <c r="AV98" s="356"/>
      <c r="AW98" s="355"/>
      <c r="AX98" s="355"/>
      <c r="AY98" s="356"/>
      <c r="AZ98" s="354"/>
      <c r="BA98" s="354"/>
      <c r="BB98" s="354"/>
      <c r="BC98" s="354"/>
      <c r="BD98" s="354"/>
      <c r="BE98" s="354"/>
      <c r="BF98" s="354"/>
      <c r="BG98" s="354"/>
      <c r="BH98" s="354"/>
      <c r="BI98" s="354"/>
      <c r="BJ98" s="354"/>
      <c r="BK98" s="354"/>
      <c r="BL98" s="354"/>
      <c r="BM98" s="354"/>
      <c r="BN98" s="354"/>
      <c r="BO98" s="354"/>
      <c r="BP98" s="354"/>
      <c r="BQ98" s="354"/>
      <c r="BR98" s="354"/>
      <c r="BS98" s="354"/>
      <c r="BT98" s="354"/>
      <c r="BU98" s="354"/>
      <c r="BV98" s="354"/>
      <c r="BW98" s="354"/>
      <c r="BX98" s="354"/>
      <c r="BY98" s="354"/>
      <c r="BZ98" s="354"/>
      <c r="CA98" s="354"/>
      <c r="CB98" s="354"/>
      <c r="CC98" s="354"/>
      <c r="CD98" s="354"/>
      <c r="CE98" s="354"/>
      <c r="CF98" s="354"/>
      <c r="CG98" s="354"/>
      <c r="CH98" s="354"/>
      <c r="CI98" s="354"/>
      <c r="CJ98" s="354"/>
      <c r="CK98" s="354"/>
      <c r="CL98" s="354"/>
      <c r="CM98" s="354"/>
      <c r="CN98" s="354"/>
      <c r="CO98" s="354"/>
      <c r="CP98" s="354"/>
      <c r="CQ98" s="354"/>
      <c r="CR98" s="354"/>
      <c r="CS98" s="354"/>
      <c r="CT98" s="354"/>
      <c r="CU98" s="354"/>
      <c r="CV98" s="354"/>
      <c r="CW98" s="354"/>
      <c r="CX98" s="354"/>
      <c r="CY98" s="354"/>
      <c r="CZ98" s="354"/>
      <c r="DA98" s="354"/>
      <c r="DB98" s="354"/>
      <c r="DC98" s="354"/>
      <c r="DD98" s="354"/>
      <c r="DE98" s="354"/>
      <c r="DF98" s="354"/>
      <c r="DG98" s="354"/>
      <c r="DH98" s="354"/>
      <c r="DI98" s="354"/>
      <c r="DJ98" s="354"/>
      <c r="DK98" s="354"/>
      <c r="DL98" s="354"/>
      <c r="DM98" s="354"/>
      <c r="DN98" s="354"/>
      <c r="DO98" s="354"/>
      <c r="DP98" s="354"/>
      <c r="DQ98" s="354"/>
      <c r="DR98" s="354"/>
      <c r="DS98" s="354"/>
      <c r="DT98" s="354"/>
      <c r="DU98" s="354"/>
      <c r="DV98" s="354"/>
      <c r="DW98" s="354"/>
      <c r="DX98" s="354"/>
      <c r="DY98" s="357"/>
    </row>
    <row r="99" spans="1:129">
      <c r="A99" s="363"/>
      <c r="B99" s="355"/>
      <c r="C99" s="355"/>
      <c r="D99" s="355"/>
      <c r="E99" s="355"/>
      <c r="F99" s="356"/>
      <c r="G99" s="355"/>
      <c r="H99" s="355"/>
      <c r="I99" s="356"/>
      <c r="J99" s="355"/>
      <c r="K99" s="355"/>
      <c r="L99" s="356"/>
      <c r="M99" s="355"/>
      <c r="N99" s="355"/>
      <c r="O99" s="356"/>
      <c r="P99" s="355"/>
      <c r="Q99" s="355"/>
      <c r="R99" s="356"/>
      <c r="S99" s="355"/>
      <c r="T99" s="355"/>
      <c r="U99" s="356"/>
      <c r="V99" s="355"/>
      <c r="W99" s="355"/>
      <c r="X99" s="356"/>
      <c r="Y99" s="355"/>
      <c r="Z99" s="355"/>
      <c r="AA99" s="356"/>
      <c r="AB99" s="355"/>
      <c r="AC99" s="355"/>
      <c r="AD99" s="356"/>
      <c r="AE99" s="355"/>
      <c r="AF99" s="355"/>
      <c r="AG99" s="356"/>
      <c r="AH99" s="355"/>
      <c r="AI99" s="355"/>
      <c r="AJ99" s="356"/>
      <c r="AK99" s="355"/>
      <c r="AL99" s="355"/>
      <c r="AM99" s="356"/>
      <c r="AN99" s="355"/>
      <c r="AO99" s="355"/>
      <c r="AP99" s="356"/>
      <c r="AQ99" s="355"/>
      <c r="AR99" s="355"/>
      <c r="AS99" s="356"/>
      <c r="AT99" s="355"/>
      <c r="AU99" s="355"/>
      <c r="AV99" s="356"/>
      <c r="AW99" s="355"/>
      <c r="AX99" s="355"/>
      <c r="AY99" s="356"/>
      <c r="AZ99" s="354"/>
      <c r="BA99" s="354"/>
      <c r="BB99" s="354"/>
      <c r="BC99" s="354"/>
      <c r="BD99" s="354"/>
      <c r="BE99" s="354"/>
      <c r="BF99" s="354"/>
      <c r="BG99" s="354"/>
      <c r="BH99" s="354"/>
      <c r="BI99" s="354"/>
      <c r="BJ99" s="354"/>
      <c r="BK99" s="354"/>
      <c r="BL99" s="354"/>
      <c r="BM99" s="354"/>
      <c r="BN99" s="354"/>
      <c r="BO99" s="354"/>
      <c r="BP99" s="354"/>
      <c r="BQ99" s="354"/>
      <c r="BR99" s="354"/>
      <c r="BS99" s="354"/>
      <c r="BT99" s="354"/>
      <c r="BU99" s="354"/>
      <c r="BV99" s="354"/>
      <c r="BW99" s="354"/>
      <c r="BX99" s="354"/>
      <c r="BY99" s="354"/>
      <c r="BZ99" s="354"/>
      <c r="CA99" s="354"/>
      <c r="CB99" s="354"/>
      <c r="CC99" s="354"/>
      <c r="CD99" s="354"/>
      <c r="CE99" s="354"/>
      <c r="CF99" s="354"/>
      <c r="CG99" s="354"/>
      <c r="CH99" s="354"/>
      <c r="CI99" s="354"/>
      <c r="CJ99" s="354"/>
      <c r="CK99" s="354"/>
      <c r="CL99" s="354"/>
      <c r="CM99" s="354"/>
      <c r="CN99" s="354"/>
      <c r="CO99" s="354"/>
      <c r="CP99" s="354"/>
      <c r="CQ99" s="354"/>
      <c r="CR99" s="354"/>
      <c r="CS99" s="354"/>
      <c r="CT99" s="354"/>
      <c r="CU99" s="354"/>
      <c r="CV99" s="354"/>
      <c r="CW99" s="354"/>
      <c r="CX99" s="354"/>
      <c r="CY99" s="354"/>
      <c r="CZ99" s="354"/>
      <c r="DA99" s="354"/>
      <c r="DB99" s="354"/>
      <c r="DC99" s="354"/>
      <c r="DD99" s="354"/>
      <c r="DE99" s="354"/>
      <c r="DF99" s="354"/>
      <c r="DG99" s="354"/>
      <c r="DH99" s="354"/>
      <c r="DI99" s="354"/>
      <c r="DJ99" s="354"/>
      <c r="DK99" s="354"/>
      <c r="DL99" s="354"/>
      <c r="DM99" s="354"/>
      <c r="DN99" s="354"/>
      <c r="DO99" s="354"/>
      <c r="DP99" s="354"/>
      <c r="DQ99" s="354"/>
      <c r="DR99" s="354"/>
      <c r="DS99" s="354"/>
      <c r="DT99" s="354"/>
      <c r="DU99" s="354"/>
      <c r="DV99" s="354"/>
      <c r="DW99" s="354"/>
      <c r="DX99" s="354"/>
      <c r="DY99" s="357"/>
    </row>
    <row r="100" spans="1:129">
      <c r="A100" s="363"/>
      <c r="B100" s="355"/>
      <c r="C100" s="355"/>
      <c r="D100" s="355"/>
      <c r="E100" s="355"/>
      <c r="F100" s="356"/>
      <c r="G100" s="355"/>
      <c r="H100" s="355"/>
      <c r="I100" s="356"/>
      <c r="J100" s="355"/>
      <c r="K100" s="355"/>
      <c r="L100" s="356"/>
      <c r="M100" s="355"/>
      <c r="N100" s="355"/>
      <c r="O100" s="356"/>
      <c r="P100" s="355"/>
      <c r="Q100" s="355"/>
      <c r="R100" s="356"/>
      <c r="S100" s="355"/>
      <c r="T100" s="355"/>
      <c r="U100" s="356"/>
      <c r="V100" s="355"/>
      <c r="W100" s="355"/>
      <c r="X100" s="356"/>
      <c r="Y100" s="355"/>
      <c r="Z100" s="355"/>
      <c r="AA100" s="356"/>
      <c r="AB100" s="355"/>
      <c r="AC100" s="355"/>
      <c r="AD100" s="356"/>
      <c r="AE100" s="355"/>
      <c r="AF100" s="355"/>
      <c r="AG100" s="356"/>
      <c r="AH100" s="355"/>
      <c r="AI100" s="355"/>
      <c r="AJ100" s="356"/>
      <c r="AK100" s="355"/>
      <c r="AL100" s="355"/>
      <c r="AM100" s="356"/>
      <c r="AN100" s="355"/>
      <c r="AO100" s="355"/>
      <c r="AP100" s="356"/>
      <c r="AQ100" s="355"/>
      <c r="AR100" s="355"/>
      <c r="AS100" s="356"/>
      <c r="AT100" s="355"/>
      <c r="AU100" s="355"/>
      <c r="AV100" s="356"/>
      <c r="AW100" s="355"/>
      <c r="AX100" s="355"/>
      <c r="AY100" s="356"/>
      <c r="AZ100" s="354"/>
      <c r="BA100" s="354"/>
      <c r="BB100" s="354"/>
      <c r="BC100" s="354"/>
      <c r="BD100" s="354"/>
      <c r="BE100" s="354"/>
      <c r="BF100" s="354"/>
      <c r="BG100" s="354"/>
      <c r="BH100" s="354"/>
      <c r="BI100" s="354"/>
      <c r="BJ100" s="354"/>
      <c r="BK100" s="354"/>
      <c r="BL100" s="354"/>
      <c r="BM100" s="354"/>
      <c r="BN100" s="354"/>
      <c r="BO100" s="354"/>
      <c r="BP100" s="354"/>
      <c r="BQ100" s="354"/>
      <c r="BR100" s="354"/>
      <c r="BS100" s="354"/>
      <c r="BT100" s="354"/>
      <c r="BU100" s="354"/>
      <c r="BV100" s="354"/>
      <c r="BW100" s="354"/>
      <c r="BX100" s="354"/>
      <c r="BY100" s="354"/>
      <c r="BZ100" s="354"/>
      <c r="CA100" s="354"/>
      <c r="CB100" s="354"/>
      <c r="CC100" s="354"/>
      <c r="CD100" s="354"/>
      <c r="CE100" s="354"/>
      <c r="CF100" s="354"/>
      <c r="CG100" s="354"/>
      <c r="CH100" s="354"/>
      <c r="CI100" s="354"/>
      <c r="CJ100" s="354"/>
      <c r="CK100" s="354"/>
      <c r="CL100" s="354"/>
      <c r="CM100" s="354"/>
      <c r="CN100" s="354"/>
      <c r="CO100" s="354"/>
      <c r="CP100" s="354"/>
      <c r="CQ100" s="354"/>
      <c r="CR100" s="354"/>
      <c r="CS100" s="354"/>
      <c r="CT100" s="354"/>
      <c r="CU100" s="354"/>
      <c r="CV100" s="354"/>
      <c r="CW100" s="354"/>
      <c r="CX100" s="354"/>
      <c r="CY100" s="354"/>
      <c r="CZ100" s="354"/>
      <c r="DA100" s="354"/>
      <c r="DB100" s="354"/>
      <c r="DC100" s="354"/>
      <c r="DD100" s="354"/>
      <c r="DE100" s="354"/>
      <c r="DF100" s="354"/>
      <c r="DG100" s="354"/>
      <c r="DH100" s="354"/>
      <c r="DI100" s="354"/>
      <c r="DJ100" s="354"/>
      <c r="DK100" s="354"/>
      <c r="DL100" s="354"/>
      <c r="DM100" s="354"/>
      <c r="DN100" s="354"/>
      <c r="DO100" s="354"/>
      <c r="DP100" s="354"/>
      <c r="DQ100" s="354"/>
      <c r="DR100" s="354"/>
      <c r="DS100" s="354"/>
      <c r="DT100" s="354"/>
      <c r="DU100" s="354"/>
      <c r="DV100" s="354"/>
      <c r="DW100" s="354"/>
      <c r="DX100" s="354"/>
      <c r="DY100" s="357"/>
    </row>
    <row r="101" spans="1:129">
      <c r="A101" s="363"/>
      <c r="B101" s="355"/>
      <c r="C101" s="355"/>
      <c r="D101" s="355"/>
      <c r="E101" s="355"/>
      <c r="F101" s="356"/>
      <c r="G101" s="355"/>
      <c r="H101" s="355"/>
      <c r="I101" s="356"/>
      <c r="J101" s="355"/>
      <c r="K101" s="355"/>
      <c r="L101" s="356"/>
      <c r="M101" s="355"/>
      <c r="N101" s="355"/>
      <c r="O101" s="356"/>
      <c r="P101" s="355"/>
      <c r="Q101" s="355"/>
      <c r="R101" s="356"/>
      <c r="S101" s="355"/>
      <c r="T101" s="355"/>
      <c r="U101" s="356"/>
      <c r="V101" s="355"/>
      <c r="W101" s="355"/>
      <c r="X101" s="356"/>
      <c r="Y101" s="355"/>
      <c r="Z101" s="355"/>
      <c r="AA101" s="356"/>
      <c r="AB101" s="355"/>
      <c r="AC101" s="355"/>
      <c r="AD101" s="356"/>
      <c r="AE101" s="355"/>
      <c r="AF101" s="355"/>
      <c r="AG101" s="356"/>
      <c r="AH101" s="355"/>
      <c r="AI101" s="355"/>
      <c r="AJ101" s="356"/>
      <c r="AK101" s="355"/>
      <c r="AL101" s="355"/>
      <c r="AM101" s="356"/>
      <c r="AN101" s="355"/>
      <c r="AO101" s="355"/>
      <c r="AP101" s="356"/>
      <c r="AQ101" s="355"/>
      <c r="AR101" s="355"/>
      <c r="AS101" s="356"/>
      <c r="AT101" s="355"/>
      <c r="AU101" s="355"/>
      <c r="AV101" s="356"/>
      <c r="AW101" s="355"/>
      <c r="AX101" s="355"/>
      <c r="AY101" s="356"/>
      <c r="AZ101" s="354"/>
      <c r="BA101" s="354"/>
      <c r="BB101" s="354"/>
      <c r="BC101" s="354"/>
      <c r="BD101" s="354"/>
      <c r="BE101" s="354"/>
      <c r="BF101" s="354"/>
      <c r="BG101" s="354"/>
      <c r="BH101" s="354"/>
      <c r="BI101" s="354"/>
      <c r="BJ101" s="354"/>
      <c r="BK101" s="354"/>
      <c r="BL101" s="354"/>
      <c r="BM101" s="354"/>
      <c r="BN101" s="354"/>
      <c r="BO101" s="354"/>
      <c r="BP101" s="354"/>
      <c r="BQ101" s="354"/>
      <c r="BR101" s="354"/>
      <c r="BS101" s="354"/>
      <c r="BT101" s="354"/>
      <c r="BU101" s="354"/>
      <c r="BV101" s="354"/>
      <c r="BW101" s="354"/>
      <c r="BX101" s="354"/>
      <c r="BY101" s="354"/>
      <c r="BZ101" s="354"/>
      <c r="CA101" s="354"/>
      <c r="CB101" s="354"/>
      <c r="CC101" s="354"/>
      <c r="CD101" s="354"/>
      <c r="CE101" s="354"/>
      <c r="CF101" s="354"/>
      <c r="CG101" s="354"/>
      <c r="CH101" s="354"/>
      <c r="CI101" s="354"/>
      <c r="CJ101" s="354"/>
      <c r="CK101" s="354"/>
      <c r="CL101" s="354"/>
      <c r="CM101" s="354"/>
      <c r="CN101" s="354"/>
      <c r="CO101" s="354"/>
      <c r="CP101" s="354"/>
      <c r="CQ101" s="354"/>
      <c r="CR101" s="354"/>
      <c r="CS101" s="354"/>
      <c r="CT101" s="354"/>
      <c r="CU101" s="354"/>
      <c r="CV101" s="354"/>
      <c r="CW101" s="354"/>
      <c r="CX101" s="354"/>
      <c r="CY101" s="354"/>
      <c r="CZ101" s="354"/>
      <c r="DA101" s="354"/>
      <c r="DB101" s="354"/>
      <c r="DC101" s="354"/>
      <c r="DD101" s="354"/>
      <c r="DE101" s="354"/>
      <c r="DF101" s="354"/>
      <c r="DG101" s="354"/>
      <c r="DH101" s="354"/>
      <c r="DI101" s="354"/>
      <c r="DJ101" s="354"/>
      <c r="DK101" s="354"/>
      <c r="DL101" s="354"/>
      <c r="DM101" s="354"/>
      <c r="DN101" s="354"/>
      <c r="DO101" s="354"/>
      <c r="DP101" s="354"/>
      <c r="DQ101" s="354"/>
      <c r="DR101" s="354"/>
      <c r="DS101" s="354"/>
      <c r="DT101" s="354"/>
      <c r="DU101" s="354"/>
      <c r="DV101" s="354"/>
      <c r="DW101" s="354"/>
      <c r="DX101" s="354"/>
      <c r="DY101" s="357"/>
    </row>
    <row r="102" spans="1:129">
      <c r="A102" s="363"/>
      <c r="B102" s="355"/>
      <c r="C102" s="355"/>
      <c r="D102" s="355"/>
      <c r="E102" s="355"/>
      <c r="F102" s="356"/>
      <c r="G102" s="355"/>
      <c r="H102" s="355"/>
      <c r="I102" s="356"/>
      <c r="J102" s="355"/>
      <c r="K102" s="355"/>
      <c r="L102" s="356"/>
      <c r="M102" s="355"/>
      <c r="N102" s="355"/>
      <c r="O102" s="356"/>
      <c r="P102" s="355"/>
      <c r="Q102" s="355"/>
      <c r="R102" s="356"/>
      <c r="S102" s="355"/>
      <c r="T102" s="355"/>
      <c r="U102" s="356"/>
      <c r="V102" s="355"/>
      <c r="W102" s="355"/>
      <c r="X102" s="356"/>
      <c r="Y102" s="355"/>
      <c r="Z102" s="355"/>
      <c r="AA102" s="356"/>
      <c r="AB102" s="355"/>
      <c r="AC102" s="355"/>
      <c r="AD102" s="356"/>
      <c r="AE102" s="355"/>
      <c r="AF102" s="355"/>
      <c r="AG102" s="356"/>
      <c r="AH102" s="355"/>
      <c r="AI102" s="355"/>
      <c r="AJ102" s="356"/>
      <c r="AK102" s="355"/>
      <c r="AL102" s="355"/>
      <c r="AM102" s="356"/>
      <c r="AN102" s="355"/>
      <c r="AO102" s="355"/>
      <c r="AP102" s="356"/>
      <c r="AQ102" s="355"/>
      <c r="AR102" s="355"/>
      <c r="AS102" s="356"/>
      <c r="AT102" s="355"/>
      <c r="AU102" s="355"/>
      <c r="AV102" s="356"/>
      <c r="AW102" s="355"/>
      <c r="AX102" s="355"/>
      <c r="AY102" s="356"/>
      <c r="AZ102" s="354"/>
      <c r="BA102" s="354"/>
      <c r="BB102" s="354"/>
      <c r="BC102" s="354"/>
      <c r="BD102" s="354"/>
      <c r="BE102" s="354"/>
      <c r="BF102" s="354"/>
      <c r="BG102" s="354"/>
      <c r="BH102" s="354"/>
      <c r="BI102" s="354"/>
      <c r="BJ102" s="354"/>
      <c r="BK102" s="354"/>
      <c r="BL102" s="354"/>
      <c r="BM102" s="354"/>
      <c r="BN102" s="354"/>
      <c r="BO102" s="354"/>
      <c r="BP102" s="354"/>
      <c r="BQ102" s="354"/>
      <c r="BR102" s="354"/>
      <c r="BS102" s="354"/>
      <c r="BT102" s="354"/>
      <c r="BU102" s="354"/>
      <c r="BV102" s="354"/>
      <c r="BW102" s="354"/>
      <c r="BX102" s="354"/>
      <c r="BY102" s="354"/>
      <c r="BZ102" s="354"/>
      <c r="CA102" s="354"/>
      <c r="CB102" s="354"/>
      <c r="CC102" s="354"/>
      <c r="CD102" s="354"/>
      <c r="CE102" s="354"/>
      <c r="CF102" s="354"/>
      <c r="CG102" s="354"/>
      <c r="CH102" s="354"/>
      <c r="CI102" s="354"/>
      <c r="CJ102" s="354"/>
      <c r="CK102" s="354"/>
      <c r="CL102" s="354"/>
      <c r="CM102" s="354"/>
      <c r="CN102" s="354"/>
      <c r="CO102" s="354"/>
      <c r="CP102" s="354"/>
      <c r="CQ102" s="354"/>
      <c r="CR102" s="354"/>
      <c r="CS102" s="354"/>
      <c r="CT102" s="354"/>
      <c r="CU102" s="354"/>
      <c r="CV102" s="354"/>
      <c r="CW102" s="354"/>
      <c r="CX102" s="354"/>
      <c r="CY102" s="354"/>
      <c r="CZ102" s="354"/>
      <c r="DA102" s="354"/>
      <c r="DB102" s="354"/>
      <c r="DC102" s="354"/>
      <c r="DD102" s="354"/>
      <c r="DE102" s="354"/>
      <c r="DF102" s="354"/>
      <c r="DG102" s="354"/>
      <c r="DH102" s="354"/>
      <c r="DI102" s="354"/>
      <c r="DJ102" s="354"/>
      <c r="DK102" s="354"/>
      <c r="DL102" s="354"/>
      <c r="DM102" s="354"/>
      <c r="DN102" s="354"/>
      <c r="DO102" s="354"/>
      <c r="DP102" s="354"/>
      <c r="DQ102" s="354"/>
      <c r="DR102" s="354"/>
      <c r="DS102" s="354"/>
      <c r="DT102" s="354"/>
      <c r="DU102" s="354"/>
      <c r="DV102" s="354"/>
      <c r="DW102" s="354"/>
      <c r="DX102" s="354"/>
      <c r="DY102" s="357"/>
    </row>
    <row r="103" spans="1:129">
      <c r="A103" s="363"/>
      <c r="B103" s="355"/>
      <c r="C103" s="355"/>
      <c r="D103" s="355"/>
      <c r="E103" s="355"/>
      <c r="F103" s="356"/>
      <c r="G103" s="355"/>
      <c r="H103" s="355"/>
      <c r="I103" s="356"/>
      <c r="J103" s="355"/>
      <c r="K103" s="355"/>
      <c r="L103" s="356"/>
      <c r="M103" s="355"/>
      <c r="N103" s="355"/>
      <c r="O103" s="356"/>
      <c r="P103" s="355"/>
      <c r="Q103" s="355"/>
      <c r="R103" s="356"/>
      <c r="S103" s="355"/>
      <c r="T103" s="355"/>
      <c r="U103" s="356"/>
      <c r="V103" s="355"/>
      <c r="W103" s="355"/>
      <c r="X103" s="356"/>
      <c r="Y103" s="355"/>
      <c r="Z103" s="355"/>
      <c r="AA103" s="356"/>
      <c r="AB103" s="355"/>
      <c r="AC103" s="355"/>
      <c r="AD103" s="356"/>
      <c r="AE103" s="355"/>
      <c r="AF103" s="355"/>
      <c r="AG103" s="356"/>
      <c r="AH103" s="355"/>
      <c r="AI103" s="355"/>
      <c r="AJ103" s="356"/>
      <c r="AK103" s="355"/>
      <c r="AL103" s="355"/>
      <c r="AM103" s="356"/>
      <c r="AN103" s="355"/>
      <c r="AO103" s="355"/>
      <c r="AP103" s="356"/>
      <c r="AQ103" s="355"/>
      <c r="AR103" s="355"/>
      <c r="AS103" s="356"/>
      <c r="AT103" s="355"/>
      <c r="AU103" s="355"/>
      <c r="AV103" s="356"/>
      <c r="AW103" s="355"/>
      <c r="AX103" s="355"/>
      <c r="AY103" s="356"/>
      <c r="AZ103" s="354"/>
      <c r="BA103" s="354"/>
      <c r="BB103" s="354"/>
      <c r="BC103" s="354"/>
      <c r="BD103" s="354"/>
      <c r="BE103" s="354"/>
      <c r="BF103" s="354"/>
      <c r="BG103" s="354"/>
      <c r="BH103" s="354"/>
      <c r="BI103" s="354"/>
      <c r="BJ103" s="354"/>
      <c r="BK103" s="354"/>
      <c r="BL103" s="354"/>
      <c r="BM103" s="354"/>
      <c r="BN103" s="354"/>
      <c r="BO103" s="354"/>
      <c r="BP103" s="354"/>
      <c r="BQ103" s="354"/>
      <c r="BR103" s="354"/>
      <c r="BS103" s="354"/>
      <c r="BT103" s="354"/>
      <c r="BU103" s="354"/>
      <c r="BV103" s="354"/>
      <c r="BW103" s="354"/>
      <c r="BX103" s="354"/>
      <c r="BY103" s="354"/>
      <c r="BZ103" s="354"/>
      <c r="CA103" s="354"/>
      <c r="CB103" s="354"/>
      <c r="CC103" s="354"/>
      <c r="CD103" s="354"/>
      <c r="CE103" s="354"/>
      <c r="CF103" s="354"/>
      <c r="CG103" s="354"/>
      <c r="CH103" s="354"/>
      <c r="CI103" s="354"/>
      <c r="CJ103" s="354"/>
      <c r="CK103" s="354"/>
      <c r="CL103" s="354"/>
      <c r="CM103" s="354"/>
      <c r="CN103" s="354"/>
      <c r="CO103" s="354"/>
      <c r="CP103" s="354"/>
      <c r="CQ103" s="354"/>
      <c r="CR103" s="354"/>
      <c r="CS103" s="354"/>
      <c r="CT103" s="354"/>
      <c r="CU103" s="354"/>
      <c r="CV103" s="354"/>
      <c r="CW103" s="354"/>
      <c r="CX103" s="354"/>
      <c r="CY103" s="354"/>
      <c r="CZ103" s="354"/>
      <c r="DA103" s="354"/>
      <c r="DB103" s="354"/>
      <c r="DC103" s="354"/>
      <c r="DD103" s="354"/>
      <c r="DE103" s="354"/>
      <c r="DF103" s="354"/>
      <c r="DG103" s="354"/>
      <c r="DH103" s="354"/>
      <c r="DI103" s="354"/>
      <c r="DJ103" s="354"/>
      <c r="DK103" s="354"/>
      <c r="DL103" s="354"/>
      <c r="DM103" s="354"/>
      <c r="DN103" s="354"/>
      <c r="DO103" s="354"/>
      <c r="DP103" s="354"/>
      <c r="DQ103" s="354"/>
      <c r="DR103" s="354"/>
      <c r="DS103" s="354"/>
      <c r="DT103" s="354"/>
      <c r="DU103" s="354"/>
      <c r="DV103" s="354"/>
      <c r="DW103" s="354"/>
      <c r="DX103" s="354"/>
      <c r="DY103" s="357"/>
    </row>
    <row r="104" spans="1:129">
      <c r="A104" s="363"/>
      <c r="B104" s="355"/>
      <c r="C104" s="355"/>
      <c r="D104" s="355"/>
      <c r="E104" s="355"/>
      <c r="F104" s="356"/>
      <c r="G104" s="355"/>
      <c r="H104" s="355"/>
      <c r="I104" s="356"/>
      <c r="J104" s="355"/>
      <c r="K104" s="355"/>
      <c r="L104" s="356"/>
      <c r="M104" s="355"/>
      <c r="N104" s="355"/>
      <c r="O104" s="356"/>
      <c r="P104" s="355"/>
      <c r="Q104" s="355"/>
      <c r="R104" s="356"/>
      <c r="S104" s="355"/>
      <c r="T104" s="355"/>
      <c r="U104" s="356"/>
      <c r="V104" s="355"/>
      <c r="W104" s="355"/>
      <c r="X104" s="356"/>
      <c r="Y104" s="355"/>
      <c r="Z104" s="355"/>
      <c r="AA104" s="356"/>
      <c r="AB104" s="355"/>
      <c r="AC104" s="355"/>
      <c r="AD104" s="356"/>
      <c r="AE104" s="355"/>
      <c r="AF104" s="355"/>
      <c r="AG104" s="356"/>
      <c r="AH104" s="355"/>
      <c r="AI104" s="355"/>
      <c r="AJ104" s="356"/>
      <c r="AK104" s="355"/>
      <c r="AL104" s="355"/>
      <c r="AM104" s="356"/>
      <c r="AN104" s="355"/>
      <c r="AO104" s="355"/>
      <c r="AP104" s="356"/>
      <c r="AQ104" s="355"/>
      <c r="AR104" s="355"/>
      <c r="AS104" s="356"/>
      <c r="AT104" s="355"/>
      <c r="AU104" s="355"/>
      <c r="AV104" s="356"/>
      <c r="AW104" s="355"/>
      <c r="AX104" s="355"/>
      <c r="AY104" s="356"/>
      <c r="AZ104" s="354"/>
      <c r="BA104" s="354"/>
      <c r="BB104" s="354"/>
      <c r="BC104" s="354"/>
      <c r="BD104" s="354"/>
      <c r="BE104" s="354"/>
      <c r="BF104" s="354"/>
      <c r="BG104" s="354"/>
      <c r="BH104" s="354"/>
      <c r="BI104" s="354"/>
      <c r="BJ104" s="354"/>
      <c r="BK104" s="354"/>
      <c r="BL104" s="354"/>
      <c r="BM104" s="354"/>
      <c r="BN104" s="354"/>
      <c r="BO104" s="354"/>
      <c r="BP104" s="354"/>
      <c r="BQ104" s="354"/>
      <c r="BR104" s="354"/>
      <c r="BS104" s="354"/>
      <c r="BT104" s="354"/>
      <c r="BU104" s="354"/>
      <c r="BV104" s="354"/>
      <c r="BW104" s="354"/>
      <c r="BX104" s="354"/>
      <c r="BY104" s="354"/>
      <c r="BZ104" s="354"/>
      <c r="CA104" s="354"/>
      <c r="CB104" s="354"/>
      <c r="CC104" s="354"/>
      <c r="CD104" s="354"/>
      <c r="CE104" s="354"/>
      <c r="CF104" s="354"/>
      <c r="CG104" s="354"/>
      <c r="CH104" s="354"/>
      <c r="CI104" s="354"/>
      <c r="CJ104" s="354"/>
      <c r="CK104" s="354"/>
      <c r="CL104" s="354"/>
      <c r="CM104" s="354"/>
      <c r="CN104" s="354"/>
      <c r="CO104" s="354"/>
      <c r="CP104" s="354"/>
      <c r="CQ104" s="354"/>
      <c r="CR104" s="354"/>
      <c r="CS104" s="354"/>
      <c r="CT104" s="354"/>
      <c r="CU104" s="354"/>
      <c r="CV104" s="354"/>
      <c r="CW104" s="354"/>
      <c r="CX104" s="354"/>
      <c r="CY104" s="354"/>
      <c r="CZ104" s="354"/>
      <c r="DA104" s="354"/>
      <c r="DB104" s="354"/>
      <c r="DC104" s="354"/>
      <c r="DD104" s="354"/>
      <c r="DE104" s="354"/>
      <c r="DF104" s="354"/>
      <c r="DG104" s="354"/>
      <c r="DH104" s="354"/>
      <c r="DI104" s="354"/>
      <c r="DJ104" s="354"/>
      <c r="DK104" s="354"/>
      <c r="DL104" s="354"/>
      <c r="DM104" s="354"/>
      <c r="DN104" s="354"/>
      <c r="DO104" s="354"/>
      <c r="DP104" s="354"/>
      <c r="DQ104" s="354"/>
      <c r="DR104" s="354"/>
      <c r="DS104" s="354"/>
      <c r="DT104" s="354"/>
      <c r="DU104" s="354"/>
      <c r="DV104" s="354"/>
      <c r="DW104" s="354"/>
      <c r="DX104" s="354"/>
      <c r="DY104" s="357"/>
    </row>
    <row r="105" spans="1:129">
      <c r="A105" s="363"/>
      <c r="B105" s="355"/>
      <c r="C105" s="355"/>
      <c r="D105" s="355"/>
      <c r="E105" s="355"/>
      <c r="F105" s="356"/>
      <c r="G105" s="355"/>
      <c r="H105" s="355"/>
      <c r="I105" s="356"/>
      <c r="J105" s="355"/>
      <c r="K105" s="355"/>
      <c r="L105" s="356"/>
      <c r="M105" s="355"/>
      <c r="N105" s="355"/>
      <c r="O105" s="356"/>
      <c r="P105" s="355"/>
      <c r="Q105" s="355"/>
      <c r="R105" s="356"/>
      <c r="S105" s="355"/>
      <c r="T105" s="355"/>
      <c r="U105" s="356"/>
      <c r="V105" s="355"/>
      <c r="W105" s="355"/>
      <c r="X105" s="356"/>
      <c r="Y105" s="355"/>
      <c r="Z105" s="355"/>
      <c r="AA105" s="356"/>
      <c r="AB105" s="355"/>
      <c r="AC105" s="355"/>
      <c r="AD105" s="356"/>
      <c r="AE105" s="355"/>
      <c r="AF105" s="355"/>
      <c r="AG105" s="356"/>
      <c r="AH105" s="355"/>
      <c r="AI105" s="355"/>
      <c r="AJ105" s="356"/>
      <c r="AK105" s="355"/>
      <c r="AL105" s="355"/>
      <c r="AM105" s="356"/>
      <c r="AN105" s="355"/>
      <c r="AO105" s="355"/>
      <c r="AP105" s="356"/>
      <c r="AQ105" s="355"/>
      <c r="AR105" s="355"/>
      <c r="AS105" s="356"/>
      <c r="AT105" s="355"/>
      <c r="AU105" s="355"/>
      <c r="AV105" s="356"/>
      <c r="AW105" s="355"/>
      <c r="AX105" s="355"/>
      <c r="AY105" s="356"/>
      <c r="AZ105" s="354"/>
      <c r="BA105" s="354"/>
      <c r="BB105" s="354"/>
      <c r="BC105" s="354"/>
      <c r="BD105" s="354"/>
      <c r="BE105" s="354"/>
      <c r="BF105" s="354"/>
      <c r="BG105" s="354"/>
      <c r="BH105" s="354"/>
      <c r="BI105" s="354"/>
      <c r="BJ105" s="354"/>
      <c r="BK105" s="354"/>
      <c r="BL105" s="354"/>
      <c r="BM105" s="354"/>
      <c r="BN105" s="354"/>
      <c r="BO105" s="354"/>
      <c r="BP105" s="354"/>
      <c r="BQ105" s="354"/>
      <c r="BR105" s="354"/>
      <c r="BS105" s="354"/>
      <c r="BT105" s="354"/>
      <c r="BU105" s="354"/>
      <c r="BV105" s="354"/>
      <c r="BW105" s="354"/>
      <c r="BX105" s="354"/>
      <c r="BY105" s="354"/>
      <c r="BZ105" s="354"/>
      <c r="CA105" s="354"/>
      <c r="CB105" s="354"/>
      <c r="CC105" s="354"/>
      <c r="CD105" s="354"/>
      <c r="CE105" s="354"/>
      <c r="CF105" s="354"/>
      <c r="CG105" s="354"/>
      <c r="CH105" s="354"/>
      <c r="CI105" s="354"/>
      <c r="CJ105" s="354"/>
      <c r="CK105" s="354"/>
      <c r="CL105" s="354"/>
      <c r="CM105" s="354"/>
      <c r="CN105" s="354"/>
      <c r="CO105" s="354"/>
      <c r="CP105" s="354"/>
      <c r="CQ105" s="354"/>
      <c r="CR105" s="354"/>
      <c r="CS105" s="354"/>
      <c r="CT105" s="354"/>
      <c r="CU105" s="354"/>
      <c r="CV105" s="354"/>
      <c r="CW105" s="354"/>
      <c r="CX105" s="354"/>
      <c r="CY105" s="354"/>
      <c r="CZ105" s="354"/>
      <c r="DA105" s="354"/>
      <c r="DB105" s="354"/>
      <c r="DC105" s="354"/>
      <c r="DD105" s="354"/>
      <c r="DE105" s="354"/>
      <c r="DF105" s="354"/>
      <c r="DG105" s="354"/>
      <c r="DH105" s="354"/>
      <c r="DI105" s="354"/>
      <c r="DJ105" s="354"/>
      <c r="DK105" s="354"/>
      <c r="DL105" s="354"/>
      <c r="DM105" s="354"/>
      <c r="DN105" s="354"/>
      <c r="DO105" s="354"/>
      <c r="DP105" s="354"/>
      <c r="DQ105" s="354"/>
      <c r="DR105" s="354"/>
      <c r="DS105" s="354"/>
      <c r="DT105" s="354"/>
      <c r="DU105" s="354"/>
      <c r="DV105" s="354"/>
      <c r="DW105" s="354"/>
      <c r="DX105" s="354"/>
      <c r="DY105" s="357"/>
    </row>
    <row r="106" spans="1:129">
      <c r="A106" s="363"/>
      <c r="B106" s="355"/>
      <c r="C106" s="355"/>
      <c r="D106" s="355"/>
      <c r="E106" s="355"/>
      <c r="F106" s="356"/>
      <c r="G106" s="355"/>
      <c r="H106" s="355"/>
      <c r="I106" s="356"/>
      <c r="J106" s="355"/>
      <c r="K106" s="355"/>
      <c r="L106" s="356"/>
      <c r="M106" s="355"/>
      <c r="N106" s="355"/>
      <c r="O106" s="356"/>
      <c r="P106" s="355"/>
      <c r="Q106" s="355"/>
      <c r="R106" s="356"/>
      <c r="S106" s="355"/>
      <c r="T106" s="355"/>
      <c r="U106" s="356"/>
      <c r="V106" s="355"/>
      <c r="W106" s="355"/>
      <c r="X106" s="356"/>
      <c r="Y106" s="355"/>
      <c r="Z106" s="355"/>
      <c r="AA106" s="356"/>
      <c r="AB106" s="355"/>
      <c r="AC106" s="355"/>
      <c r="AD106" s="356"/>
      <c r="AE106" s="355"/>
      <c r="AF106" s="355"/>
      <c r="AG106" s="356"/>
      <c r="AH106" s="355"/>
      <c r="AI106" s="355"/>
      <c r="AJ106" s="356"/>
      <c r="AK106" s="355"/>
      <c r="AL106" s="355"/>
      <c r="AM106" s="356"/>
      <c r="AN106" s="355"/>
      <c r="AO106" s="355"/>
      <c r="AP106" s="356"/>
      <c r="AQ106" s="355"/>
      <c r="AR106" s="355"/>
      <c r="AS106" s="356"/>
      <c r="AT106" s="355"/>
      <c r="AU106" s="355"/>
      <c r="AV106" s="356"/>
      <c r="AW106" s="355"/>
      <c r="AX106" s="355"/>
      <c r="AY106" s="356"/>
      <c r="AZ106" s="354"/>
      <c r="BA106" s="354"/>
      <c r="BB106" s="354"/>
      <c r="BC106" s="354"/>
      <c r="BD106" s="354"/>
      <c r="BE106" s="354"/>
      <c r="BF106" s="354"/>
      <c r="BG106" s="354"/>
      <c r="BH106" s="354"/>
      <c r="BI106" s="354"/>
      <c r="BJ106" s="354"/>
      <c r="BK106" s="354"/>
      <c r="BL106" s="354"/>
      <c r="BM106" s="354"/>
      <c r="BN106" s="354"/>
      <c r="BO106" s="354"/>
      <c r="BP106" s="354"/>
      <c r="BQ106" s="354"/>
      <c r="BR106" s="354"/>
      <c r="BS106" s="354"/>
      <c r="BT106" s="354"/>
      <c r="BU106" s="354"/>
      <c r="BV106" s="354"/>
      <c r="BW106" s="354"/>
      <c r="BX106" s="354"/>
      <c r="BY106" s="354"/>
      <c r="BZ106" s="354"/>
      <c r="CA106" s="354"/>
      <c r="CB106" s="354"/>
      <c r="CC106" s="354"/>
      <c r="CD106" s="354"/>
      <c r="CE106" s="354"/>
      <c r="CF106" s="354"/>
      <c r="CG106" s="354"/>
      <c r="CH106" s="354"/>
      <c r="CI106" s="354"/>
      <c r="CJ106" s="354"/>
      <c r="CK106" s="354"/>
      <c r="CL106" s="354"/>
      <c r="CM106" s="354"/>
      <c r="CN106" s="354"/>
      <c r="CO106" s="354"/>
      <c r="CP106" s="354"/>
      <c r="CQ106" s="354"/>
      <c r="CR106" s="354"/>
      <c r="CS106" s="354"/>
      <c r="CT106" s="354"/>
      <c r="CU106" s="354"/>
      <c r="CV106" s="354"/>
      <c r="CW106" s="354"/>
      <c r="CX106" s="354"/>
      <c r="CY106" s="354"/>
      <c r="CZ106" s="354"/>
      <c r="DA106" s="354"/>
      <c r="DB106" s="354"/>
      <c r="DC106" s="354"/>
      <c r="DD106" s="354"/>
      <c r="DE106" s="354"/>
      <c r="DF106" s="354"/>
      <c r="DG106" s="354"/>
      <c r="DH106" s="354"/>
      <c r="DI106" s="354"/>
      <c r="DJ106" s="354"/>
      <c r="DK106" s="354"/>
      <c r="DL106" s="354"/>
      <c r="DM106" s="354"/>
      <c r="DN106" s="354"/>
      <c r="DO106" s="354"/>
      <c r="DP106" s="354"/>
      <c r="DQ106" s="354"/>
      <c r="DR106" s="354"/>
      <c r="DS106" s="354"/>
      <c r="DT106" s="354"/>
      <c r="DU106" s="354"/>
      <c r="DV106" s="354"/>
      <c r="DW106" s="354"/>
      <c r="DX106" s="354"/>
      <c r="DY106" s="357"/>
    </row>
    <row r="107" spans="1:129">
      <c r="A107" s="363"/>
      <c r="B107" s="355"/>
      <c r="C107" s="355"/>
      <c r="D107" s="355"/>
      <c r="E107" s="355"/>
      <c r="F107" s="356"/>
      <c r="G107" s="355"/>
      <c r="H107" s="355"/>
      <c r="I107" s="356"/>
      <c r="J107" s="355"/>
      <c r="K107" s="355"/>
      <c r="L107" s="356"/>
      <c r="M107" s="355"/>
      <c r="N107" s="355"/>
      <c r="O107" s="356"/>
      <c r="P107" s="355"/>
      <c r="Q107" s="355"/>
      <c r="R107" s="356"/>
      <c r="S107" s="355"/>
      <c r="T107" s="355"/>
      <c r="U107" s="356"/>
      <c r="V107" s="355"/>
      <c r="W107" s="355"/>
      <c r="X107" s="356"/>
      <c r="Y107" s="355"/>
      <c r="Z107" s="355"/>
      <c r="AA107" s="356"/>
      <c r="AB107" s="355"/>
      <c r="AC107" s="355"/>
      <c r="AD107" s="356"/>
      <c r="AE107" s="355"/>
      <c r="AF107" s="355"/>
      <c r="AG107" s="356"/>
      <c r="AH107" s="355"/>
      <c r="AI107" s="355"/>
      <c r="AJ107" s="356"/>
      <c r="AK107" s="355"/>
      <c r="AL107" s="355"/>
      <c r="AM107" s="356"/>
      <c r="AN107" s="355"/>
      <c r="AO107" s="355"/>
      <c r="AP107" s="356"/>
      <c r="AQ107" s="355"/>
      <c r="AR107" s="355"/>
      <c r="AS107" s="356"/>
      <c r="AT107" s="355"/>
      <c r="AU107" s="355"/>
      <c r="AV107" s="356"/>
      <c r="AW107" s="355"/>
      <c r="AX107" s="355"/>
      <c r="AY107" s="356"/>
      <c r="AZ107" s="354"/>
      <c r="BA107" s="354"/>
      <c r="BB107" s="354"/>
      <c r="BC107" s="354"/>
      <c r="BD107" s="354"/>
      <c r="BE107" s="354"/>
      <c r="BF107" s="354"/>
      <c r="BG107" s="354"/>
      <c r="BH107" s="354"/>
      <c r="BI107" s="354"/>
      <c r="BJ107" s="354"/>
      <c r="BK107" s="354"/>
      <c r="BL107" s="354"/>
      <c r="BM107" s="354"/>
      <c r="BN107" s="354"/>
      <c r="BO107" s="354"/>
      <c r="BP107" s="354"/>
      <c r="BQ107" s="354"/>
      <c r="BR107" s="354"/>
      <c r="BS107" s="354"/>
      <c r="BT107" s="354"/>
      <c r="BU107" s="354"/>
      <c r="BV107" s="354"/>
      <c r="BW107" s="354"/>
      <c r="BX107" s="354"/>
      <c r="BY107" s="354"/>
      <c r="BZ107" s="354"/>
      <c r="CA107" s="354"/>
      <c r="CB107" s="354"/>
      <c r="CC107" s="354"/>
      <c r="CD107" s="354"/>
      <c r="CE107" s="354"/>
      <c r="CF107" s="354"/>
      <c r="CG107" s="354"/>
      <c r="CH107" s="354"/>
      <c r="CI107" s="354"/>
      <c r="CJ107" s="354"/>
      <c r="CK107" s="354"/>
      <c r="CL107" s="354"/>
      <c r="CM107" s="354"/>
      <c r="CN107" s="354"/>
      <c r="CO107" s="354"/>
      <c r="CP107" s="354"/>
      <c r="CQ107" s="354"/>
      <c r="CR107" s="354"/>
      <c r="CS107" s="354"/>
      <c r="CT107" s="354"/>
      <c r="CU107" s="354"/>
      <c r="CV107" s="354"/>
      <c r="CW107" s="354"/>
      <c r="CX107" s="354"/>
      <c r="CY107" s="354"/>
      <c r="CZ107" s="354"/>
      <c r="DA107" s="354"/>
      <c r="DB107" s="354"/>
      <c r="DC107" s="354"/>
      <c r="DD107" s="354"/>
      <c r="DE107" s="354"/>
      <c r="DF107" s="354"/>
      <c r="DG107" s="354"/>
      <c r="DH107" s="354"/>
      <c r="DI107" s="354"/>
      <c r="DJ107" s="354"/>
      <c r="DK107" s="354"/>
      <c r="DL107" s="354"/>
      <c r="DM107" s="354"/>
      <c r="DN107" s="354"/>
      <c r="DO107" s="354"/>
      <c r="DP107" s="354"/>
      <c r="DQ107" s="354"/>
      <c r="DR107" s="354"/>
      <c r="DS107" s="354"/>
      <c r="DT107" s="354"/>
      <c r="DU107" s="354"/>
      <c r="DV107" s="354"/>
      <c r="DW107" s="354"/>
      <c r="DX107" s="354"/>
      <c r="DY107" s="357"/>
    </row>
    <row r="108" spans="1:129">
      <c r="A108" s="363"/>
      <c r="B108" s="355"/>
      <c r="C108" s="355"/>
      <c r="D108" s="355"/>
      <c r="E108" s="355"/>
      <c r="F108" s="356"/>
      <c r="G108" s="355"/>
      <c r="H108" s="355"/>
      <c r="I108" s="356"/>
      <c r="J108" s="355"/>
      <c r="K108" s="355"/>
      <c r="L108" s="356"/>
      <c r="M108" s="355"/>
      <c r="N108" s="355"/>
      <c r="O108" s="356"/>
      <c r="P108" s="355"/>
      <c r="Q108" s="355"/>
      <c r="R108" s="356"/>
      <c r="S108" s="355"/>
      <c r="T108" s="355"/>
      <c r="U108" s="356"/>
      <c r="V108" s="355"/>
      <c r="W108" s="355"/>
      <c r="X108" s="356"/>
      <c r="Y108" s="355"/>
      <c r="Z108" s="355"/>
      <c r="AA108" s="356"/>
      <c r="AB108" s="355"/>
      <c r="AC108" s="355"/>
      <c r="AD108" s="356"/>
      <c r="AE108" s="355"/>
      <c r="AF108" s="355"/>
      <c r="AG108" s="356"/>
      <c r="AH108" s="355"/>
      <c r="AI108" s="355"/>
      <c r="AJ108" s="356"/>
      <c r="AK108" s="355"/>
      <c r="AL108" s="355"/>
      <c r="AM108" s="356"/>
      <c r="AN108" s="355"/>
      <c r="AO108" s="355"/>
      <c r="AP108" s="356"/>
      <c r="AQ108" s="355"/>
      <c r="AR108" s="355"/>
      <c r="AS108" s="356"/>
      <c r="AT108" s="355"/>
      <c r="AU108" s="355"/>
      <c r="AV108" s="356"/>
      <c r="AW108" s="355"/>
      <c r="AX108" s="355"/>
      <c r="AY108" s="356"/>
      <c r="AZ108" s="354"/>
      <c r="BA108" s="354"/>
      <c r="BB108" s="354"/>
      <c r="BC108" s="354"/>
      <c r="BD108" s="354"/>
      <c r="BE108" s="354"/>
      <c r="BF108" s="354"/>
      <c r="BG108" s="354"/>
      <c r="BH108" s="354"/>
      <c r="BI108" s="354"/>
      <c r="BJ108" s="354"/>
      <c r="BK108" s="354"/>
      <c r="BL108" s="354"/>
      <c r="BM108" s="354"/>
      <c r="BN108" s="354"/>
      <c r="BO108" s="354"/>
      <c r="BP108" s="354"/>
      <c r="BQ108" s="354"/>
      <c r="BR108" s="354"/>
      <c r="BS108" s="354"/>
      <c r="BT108" s="354"/>
      <c r="BU108" s="354"/>
      <c r="BV108" s="354"/>
      <c r="BW108" s="354"/>
      <c r="BX108" s="354"/>
      <c r="BY108" s="354"/>
      <c r="BZ108" s="354"/>
      <c r="CA108" s="354"/>
      <c r="CB108" s="354"/>
      <c r="CC108" s="354"/>
      <c r="CD108" s="354"/>
      <c r="CE108" s="354"/>
      <c r="CF108" s="354"/>
      <c r="CG108" s="354"/>
      <c r="CH108" s="354"/>
      <c r="CI108" s="354"/>
      <c r="CJ108" s="354"/>
      <c r="CK108" s="354"/>
      <c r="CL108" s="354"/>
      <c r="CM108" s="354"/>
      <c r="CN108" s="354"/>
      <c r="CO108" s="354"/>
      <c r="CP108" s="354"/>
      <c r="CQ108" s="354"/>
      <c r="CR108" s="354"/>
      <c r="CS108" s="354"/>
      <c r="CT108" s="354"/>
      <c r="CU108" s="354"/>
      <c r="CV108" s="354"/>
      <c r="CW108" s="354"/>
      <c r="CX108" s="354"/>
      <c r="CY108" s="354"/>
      <c r="CZ108" s="354"/>
      <c r="DA108" s="354"/>
      <c r="DB108" s="354"/>
      <c r="DC108" s="354"/>
      <c r="DD108" s="354"/>
      <c r="DE108" s="354"/>
      <c r="DF108" s="354"/>
      <c r="DG108" s="354"/>
      <c r="DH108" s="354"/>
      <c r="DI108" s="354"/>
      <c r="DJ108" s="354"/>
      <c r="DK108" s="354"/>
      <c r="DL108" s="354"/>
      <c r="DM108" s="354"/>
      <c r="DN108" s="354"/>
      <c r="DO108" s="354"/>
      <c r="DP108" s="354"/>
      <c r="DQ108" s="354"/>
      <c r="DR108" s="354"/>
      <c r="DS108" s="354"/>
      <c r="DT108" s="354"/>
      <c r="DU108" s="354"/>
      <c r="DV108" s="354"/>
      <c r="DW108" s="354"/>
      <c r="DX108" s="354"/>
      <c r="DY108" s="357"/>
    </row>
    <row r="109" spans="1:129">
      <c r="A109" s="363"/>
      <c r="B109" s="355"/>
      <c r="C109" s="355"/>
      <c r="D109" s="355"/>
      <c r="E109" s="355"/>
      <c r="F109" s="356"/>
      <c r="G109" s="355"/>
      <c r="H109" s="355"/>
      <c r="I109" s="356"/>
      <c r="J109" s="355"/>
      <c r="K109" s="355"/>
      <c r="L109" s="356"/>
      <c r="M109" s="355"/>
      <c r="N109" s="355"/>
      <c r="O109" s="356"/>
      <c r="P109" s="355"/>
      <c r="Q109" s="355"/>
      <c r="R109" s="356"/>
      <c r="S109" s="355"/>
      <c r="T109" s="355"/>
      <c r="U109" s="356"/>
      <c r="V109" s="355"/>
      <c r="W109" s="355"/>
      <c r="X109" s="356"/>
      <c r="Y109" s="355"/>
      <c r="Z109" s="355"/>
      <c r="AA109" s="356"/>
      <c r="AB109" s="355"/>
      <c r="AC109" s="355"/>
      <c r="AD109" s="356"/>
      <c r="AE109" s="355"/>
      <c r="AF109" s="355"/>
      <c r="AG109" s="356"/>
      <c r="AH109" s="355"/>
      <c r="AI109" s="355"/>
      <c r="AJ109" s="356"/>
      <c r="AK109" s="355"/>
      <c r="AL109" s="355"/>
      <c r="AM109" s="356"/>
      <c r="AN109" s="355"/>
      <c r="AO109" s="355"/>
      <c r="AP109" s="356"/>
      <c r="AQ109" s="355"/>
      <c r="AR109" s="355"/>
      <c r="AS109" s="356"/>
      <c r="AT109" s="355"/>
      <c r="AU109" s="355"/>
      <c r="AV109" s="356"/>
      <c r="AW109" s="355"/>
      <c r="AX109" s="355"/>
      <c r="AY109" s="356"/>
      <c r="AZ109" s="354"/>
      <c r="BA109" s="354"/>
      <c r="BB109" s="354"/>
      <c r="BC109" s="354"/>
      <c r="BD109" s="354"/>
      <c r="BE109" s="354"/>
      <c r="BF109" s="354"/>
      <c r="BG109" s="354"/>
      <c r="BH109" s="354"/>
      <c r="BI109" s="354"/>
      <c r="BJ109" s="354"/>
      <c r="BK109" s="354"/>
      <c r="BL109" s="354"/>
      <c r="BM109" s="354"/>
      <c r="BN109" s="354"/>
      <c r="BO109" s="354"/>
      <c r="BP109" s="354"/>
      <c r="BQ109" s="354"/>
      <c r="BR109" s="354"/>
      <c r="BS109" s="354"/>
      <c r="BT109" s="354"/>
      <c r="BU109" s="354"/>
      <c r="BV109" s="354"/>
      <c r="BW109" s="354"/>
      <c r="BX109" s="354"/>
      <c r="BY109" s="354"/>
      <c r="BZ109" s="354"/>
      <c r="CA109" s="354"/>
      <c r="CB109" s="354"/>
      <c r="CC109" s="354"/>
      <c r="CD109" s="354"/>
      <c r="CE109" s="354"/>
      <c r="CF109" s="354"/>
      <c r="CG109" s="354"/>
      <c r="CH109" s="354"/>
      <c r="CI109" s="354"/>
      <c r="CJ109" s="354"/>
      <c r="CK109" s="354"/>
      <c r="CL109" s="354"/>
      <c r="CM109" s="354"/>
      <c r="CN109" s="354"/>
      <c r="CO109" s="354"/>
      <c r="CP109" s="354"/>
      <c r="CQ109" s="354"/>
      <c r="CR109" s="354"/>
      <c r="CS109" s="354"/>
      <c r="CT109" s="354"/>
      <c r="CU109" s="354"/>
      <c r="CV109" s="354"/>
      <c r="CW109" s="354"/>
      <c r="CX109" s="354"/>
      <c r="CY109" s="354"/>
      <c r="CZ109" s="354"/>
      <c r="DA109" s="354"/>
      <c r="DB109" s="354"/>
      <c r="DC109" s="354"/>
      <c r="DD109" s="354"/>
      <c r="DE109" s="354"/>
      <c r="DF109" s="354"/>
      <c r="DG109" s="354"/>
      <c r="DH109" s="354"/>
      <c r="DI109" s="354"/>
      <c r="DJ109" s="354"/>
      <c r="DK109" s="354"/>
      <c r="DL109" s="354"/>
      <c r="DM109" s="354"/>
      <c r="DN109" s="354"/>
      <c r="DO109" s="354"/>
      <c r="DP109" s="354"/>
      <c r="DQ109" s="354"/>
      <c r="DR109" s="354"/>
      <c r="DS109" s="354"/>
      <c r="DT109" s="354"/>
      <c r="DU109" s="354"/>
      <c r="DV109" s="354"/>
      <c r="DW109" s="354"/>
      <c r="DX109" s="354"/>
      <c r="DY109" s="357"/>
    </row>
    <row r="110" spans="1:129">
      <c r="A110" s="363"/>
      <c r="B110" s="355"/>
      <c r="C110" s="355"/>
      <c r="D110" s="355"/>
      <c r="E110" s="355"/>
      <c r="F110" s="356"/>
      <c r="G110" s="355"/>
      <c r="H110" s="355"/>
      <c r="I110" s="356"/>
      <c r="J110" s="355"/>
      <c r="K110" s="355"/>
      <c r="L110" s="356"/>
      <c r="M110" s="355"/>
      <c r="N110" s="355"/>
      <c r="O110" s="356"/>
      <c r="P110" s="355"/>
      <c r="Q110" s="355"/>
      <c r="R110" s="356"/>
      <c r="S110" s="355"/>
      <c r="T110" s="355"/>
      <c r="U110" s="356"/>
      <c r="V110" s="355"/>
      <c r="W110" s="355"/>
      <c r="X110" s="356"/>
      <c r="Y110" s="355"/>
      <c r="Z110" s="355"/>
      <c r="AA110" s="356"/>
      <c r="AB110" s="355"/>
      <c r="AC110" s="355"/>
      <c r="AD110" s="356"/>
      <c r="AE110" s="355"/>
      <c r="AF110" s="355"/>
      <c r="AG110" s="356"/>
      <c r="AH110" s="355"/>
      <c r="AI110" s="355"/>
      <c r="AJ110" s="356"/>
      <c r="AK110" s="355"/>
      <c r="AL110" s="355"/>
      <c r="AM110" s="356"/>
      <c r="AN110" s="355"/>
      <c r="AO110" s="355"/>
      <c r="AP110" s="356"/>
      <c r="AQ110" s="355"/>
      <c r="AR110" s="355"/>
      <c r="AS110" s="356"/>
      <c r="AT110" s="355"/>
      <c r="AU110" s="355"/>
      <c r="AV110" s="356"/>
      <c r="AW110" s="355"/>
      <c r="AX110" s="355"/>
      <c r="AY110" s="356"/>
      <c r="AZ110" s="354"/>
      <c r="BA110" s="354"/>
      <c r="BB110" s="354"/>
      <c r="BC110" s="354"/>
      <c r="BD110" s="354"/>
      <c r="BE110" s="354"/>
      <c r="BF110" s="354"/>
      <c r="BG110" s="354"/>
      <c r="BH110" s="354"/>
      <c r="BI110" s="354"/>
      <c r="BJ110" s="354"/>
      <c r="BK110" s="354"/>
      <c r="BL110" s="354"/>
      <c r="BM110" s="354"/>
      <c r="BN110" s="354"/>
      <c r="BO110" s="354"/>
      <c r="BP110" s="354"/>
      <c r="BQ110" s="354"/>
      <c r="BR110" s="354"/>
      <c r="BS110" s="354"/>
      <c r="BT110" s="354"/>
      <c r="BU110" s="354"/>
      <c r="BV110" s="354"/>
      <c r="BW110" s="354"/>
      <c r="BX110" s="354"/>
      <c r="BY110" s="354"/>
      <c r="BZ110" s="354"/>
      <c r="CA110" s="354"/>
      <c r="CB110" s="354"/>
      <c r="CC110" s="354"/>
      <c r="CD110" s="354"/>
      <c r="CE110" s="354"/>
      <c r="CF110" s="354"/>
      <c r="CG110" s="354"/>
      <c r="CH110" s="354"/>
      <c r="CI110" s="354"/>
      <c r="CJ110" s="354"/>
      <c r="CK110" s="354"/>
      <c r="CL110" s="354"/>
      <c r="CM110" s="354"/>
      <c r="CN110" s="354"/>
      <c r="CO110" s="354"/>
      <c r="CP110" s="354"/>
      <c r="CQ110" s="354"/>
      <c r="CR110" s="354"/>
      <c r="CS110" s="354"/>
      <c r="CT110" s="354"/>
      <c r="CU110" s="354"/>
      <c r="CV110" s="354"/>
      <c r="CW110" s="354"/>
      <c r="CX110" s="354"/>
      <c r="CY110" s="354"/>
      <c r="CZ110" s="354"/>
      <c r="DA110" s="354"/>
      <c r="DB110" s="354"/>
      <c r="DC110" s="354"/>
      <c r="DD110" s="354"/>
      <c r="DE110" s="354"/>
      <c r="DF110" s="354"/>
      <c r="DG110" s="354"/>
      <c r="DH110" s="354"/>
      <c r="DI110" s="354"/>
      <c r="DJ110" s="354"/>
      <c r="DK110" s="354"/>
      <c r="DL110" s="354"/>
      <c r="DM110" s="354"/>
      <c r="DN110" s="354"/>
      <c r="DO110" s="354"/>
      <c r="DP110" s="354"/>
      <c r="DQ110" s="354"/>
      <c r="DR110" s="354"/>
      <c r="DS110" s="354"/>
      <c r="DT110" s="354"/>
      <c r="DU110" s="354"/>
      <c r="DV110" s="354"/>
      <c r="DW110" s="354"/>
      <c r="DX110" s="354"/>
      <c r="DY110" s="357"/>
    </row>
    <row r="111" spans="1:129">
      <c r="A111" s="363"/>
      <c r="B111" s="355"/>
      <c r="C111" s="355"/>
      <c r="D111" s="355"/>
      <c r="E111" s="355"/>
      <c r="F111" s="356"/>
      <c r="G111" s="355"/>
      <c r="H111" s="355"/>
      <c r="I111" s="356"/>
      <c r="J111" s="355"/>
      <c r="K111" s="355"/>
      <c r="L111" s="356"/>
      <c r="M111" s="355"/>
      <c r="N111" s="355"/>
      <c r="O111" s="356"/>
      <c r="P111" s="355"/>
      <c r="Q111" s="355"/>
      <c r="R111" s="356"/>
      <c r="S111" s="355"/>
      <c r="T111" s="355"/>
      <c r="U111" s="356"/>
      <c r="V111" s="355"/>
      <c r="W111" s="355"/>
      <c r="X111" s="356"/>
      <c r="Y111" s="355"/>
      <c r="Z111" s="355"/>
      <c r="AA111" s="356"/>
      <c r="AB111" s="355"/>
      <c r="AC111" s="355"/>
      <c r="AD111" s="356"/>
      <c r="AE111" s="355"/>
      <c r="AF111" s="355"/>
      <c r="AG111" s="356"/>
      <c r="AH111" s="355"/>
      <c r="AI111" s="355"/>
      <c r="AJ111" s="356"/>
      <c r="AK111" s="355"/>
      <c r="AL111" s="355"/>
      <c r="AM111" s="356"/>
      <c r="AN111" s="355"/>
      <c r="AO111" s="355"/>
      <c r="AP111" s="356"/>
      <c r="AQ111" s="355"/>
      <c r="AR111" s="355"/>
      <c r="AS111" s="356"/>
      <c r="AT111" s="355"/>
      <c r="AU111" s="355"/>
      <c r="AV111" s="356"/>
      <c r="AW111" s="355"/>
      <c r="AX111" s="355"/>
      <c r="AY111" s="356"/>
      <c r="AZ111" s="354"/>
      <c r="BA111" s="354"/>
      <c r="BB111" s="354"/>
      <c r="BC111" s="354"/>
      <c r="BD111" s="354"/>
      <c r="BE111" s="354"/>
      <c r="BF111" s="354"/>
      <c r="BG111" s="354"/>
      <c r="BH111" s="354"/>
      <c r="BI111" s="354"/>
      <c r="BJ111" s="354"/>
      <c r="BK111" s="354"/>
      <c r="BL111" s="354"/>
      <c r="BM111" s="354"/>
      <c r="BN111" s="354"/>
      <c r="BO111" s="354"/>
      <c r="BP111" s="354"/>
      <c r="BQ111" s="354"/>
      <c r="BR111" s="354"/>
      <c r="BS111" s="354"/>
      <c r="BT111" s="354"/>
      <c r="BU111" s="354"/>
      <c r="BV111" s="354"/>
      <c r="BW111" s="354"/>
      <c r="BX111" s="354"/>
      <c r="BY111" s="354"/>
      <c r="BZ111" s="354"/>
      <c r="CA111" s="354"/>
      <c r="CB111" s="354"/>
      <c r="CC111" s="354"/>
      <c r="CD111" s="354"/>
      <c r="CE111" s="354"/>
      <c r="CF111" s="354"/>
      <c r="CG111" s="354"/>
      <c r="CH111" s="354"/>
      <c r="CI111" s="354"/>
      <c r="CJ111" s="354"/>
      <c r="CK111" s="354"/>
      <c r="CL111" s="354"/>
      <c r="CM111" s="354"/>
      <c r="CN111" s="354"/>
      <c r="CO111" s="354"/>
      <c r="CP111" s="354"/>
      <c r="CQ111" s="354"/>
      <c r="CR111" s="354"/>
      <c r="CS111" s="354"/>
      <c r="CT111" s="354"/>
      <c r="CU111" s="354"/>
      <c r="CV111" s="354"/>
      <c r="CW111" s="354"/>
      <c r="CX111" s="354"/>
      <c r="CY111" s="354"/>
      <c r="CZ111" s="354"/>
      <c r="DA111" s="354"/>
      <c r="DB111" s="354"/>
      <c r="DC111" s="354"/>
      <c r="DD111" s="354"/>
      <c r="DE111" s="354"/>
      <c r="DF111" s="354"/>
      <c r="DG111" s="354"/>
      <c r="DH111" s="354"/>
      <c r="DI111" s="354"/>
      <c r="DJ111" s="354"/>
      <c r="DK111" s="354"/>
      <c r="DL111" s="354"/>
      <c r="DM111" s="354"/>
      <c r="DN111" s="354"/>
      <c r="DO111" s="354"/>
      <c r="DP111" s="354"/>
      <c r="DQ111" s="354"/>
      <c r="DR111" s="354"/>
      <c r="DS111" s="354"/>
      <c r="DT111" s="354"/>
      <c r="DU111" s="354"/>
      <c r="DV111" s="354"/>
      <c r="DW111" s="354"/>
      <c r="DX111" s="354"/>
      <c r="DY111" s="357"/>
    </row>
    <row r="112" spans="1:129">
      <c r="A112" s="363"/>
      <c r="B112" s="355"/>
      <c r="C112" s="355"/>
      <c r="D112" s="355"/>
      <c r="E112" s="355"/>
      <c r="F112" s="356"/>
      <c r="G112" s="355"/>
      <c r="H112" s="355"/>
      <c r="I112" s="356"/>
      <c r="J112" s="355"/>
      <c r="K112" s="355"/>
      <c r="L112" s="356"/>
      <c r="M112" s="355"/>
      <c r="N112" s="355"/>
      <c r="O112" s="356"/>
      <c r="P112" s="355"/>
      <c r="Q112" s="355"/>
      <c r="R112" s="356"/>
      <c r="S112" s="355"/>
      <c r="T112" s="355"/>
      <c r="U112" s="356"/>
      <c r="V112" s="355"/>
      <c r="W112" s="355"/>
      <c r="X112" s="356"/>
      <c r="Y112" s="355"/>
      <c r="Z112" s="355"/>
      <c r="AA112" s="356"/>
      <c r="AB112" s="355"/>
      <c r="AC112" s="355"/>
      <c r="AD112" s="356"/>
      <c r="AE112" s="355"/>
      <c r="AF112" s="355"/>
      <c r="AG112" s="356"/>
      <c r="AH112" s="355"/>
      <c r="AI112" s="355"/>
      <c r="AJ112" s="356"/>
      <c r="AK112" s="355"/>
      <c r="AL112" s="355"/>
      <c r="AM112" s="356"/>
      <c r="AN112" s="355"/>
      <c r="AO112" s="355"/>
      <c r="AP112" s="356"/>
      <c r="AQ112" s="355"/>
      <c r="AR112" s="355"/>
      <c r="AS112" s="356"/>
      <c r="AT112" s="355"/>
      <c r="AU112" s="355"/>
      <c r="AV112" s="356"/>
      <c r="AW112" s="355"/>
      <c r="AX112" s="355"/>
      <c r="AY112" s="356"/>
      <c r="AZ112" s="354"/>
      <c r="BA112" s="354"/>
      <c r="BB112" s="354"/>
      <c r="BC112" s="354"/>
      <c r="BD112" s="354"/>
      <c r="BE112" s="354"/>
      <c r="BF112" s="354"/>
      <c r="BG112" s="354"/>
      <c r="BH112" s="354"/>
      <c r="BI112" s="354"/>
      <c r="BJ112" s="354"/>
      <c r="BK112" s="354"/>
      <c r="BL112" s="354"/>
      <c r="BM112" s="354"/>
      <c r="BN112" s="354"/>
      <c r="BO112" s="354"/>
      <c r="BP112" s="354"/>
      <c r="BQ112" s="354"/>
      <c r="BR112" s="354"/>
      <c r="BS112" s="354"/>
      <c r="BT112" s="354"/>
      <c r="BU112" s="354"/>
      <c r="BV112" s="354"/>
      <c r="BW112" s="354"/>
      <c r="BX112" s="354"/>
      <c r="BY112" s="354"/>
      <c r="BZ112" s="354"/>
      <c r="CA112" s="354"/>
      <c r="CB112" s="354"/>
      <c r="CC112" s="354"/>
      <c r="CD112" s="354"/>
      <c r="CE112" s="354"/>
      <c r="CF112" s="354"/>
      <c r="CG112" s="354"/>
      <c r="CH112" s="354"/>
      <c r="CI112" s="354"/>
      <c r="CJ112" s="354"/>
      <c r="CK112" s="354"/>
      <c r="CL112" s="354"/>
      <c r="CM112" s="354"/>
      <c r="CN112" s="354"/>
      <c r="CO112" s="354"/>
      <c r="CP112" s="354"/>
      <c r="CQ112" s="354"/>
      <c r="CR112" s="354"/>
      <c r="CS112" s="354"/>
      <c r="CT112" s="354"/>
      <c r="CU112" s="354"/>
      <c r="CV112" s="354"/>
      <c r="CW112" s="354"/>
      <c r="CX112" s="354"/>
      <c r="CY112" s="354"/>
      <c r="CZ112" s="354"/>
      <c r="DA112" s="354"/>
      <c r="DB112" s="354"/>
      <c r="DC112" s="354"/>
      <c r="DD112" s="354"/>
      <c r="DE112" s="354"/>
      <c r="DF112" s="354"/>
      <c r="DG112" s="354"/>
      <c r="DH112" s="354"/>
      <c r="DI112" s="354"/>
      <c r="DJ112" s="354"/>
      <c r="DK112" s="354"/>
      <c r="DL112" s="354"/>
      <c r="DM112" s="354"/>
      <c r="DN112" s="354"/>
      <c r="DO112" s="354"/>
      <c r="DP112" s="354"/>
      <c r="DQ112" s="354"/>
      <c r="DR112" s="354"/>
      <c r="DS112" s="354"/>
      <c r="DT112" s="354"/>
      <c r="DU112" s="354"/>
      <c r="DV112" s="354"/>
      <c r="DW112" s="354"/>
      <c r="DX112" s="354"/>
      <c r="DY112" s="357"/>
    </row>
    <row r="113" spans="1:129">
      <c r="A113" s="363"/>
      <c r="B113" s="355"/>
      <c r="C113" s="355"/>
      <c r="D113" s="355"/>
      <c r="E113" s="355"/>
      <c r="F113" s="356"/>
      <c r="G113" s="355"/>
      <c r="H113" s="355"/>
      <c r="I113" s="356"/>
      <c r="J113" s="355"/>
      <c r="K113" s="355"/>
      <c r="L113" s="356"/>
      <c r="M113" s="355"/>
      <c r="N113" s="355"/>
      <c r="O113" s="356"/>
      <c r="P113" s="355"/>
      <c r="Q113" s="355"/>
      <c r="R113" s="356"/>
      <c r="S113" s="355"/>
      <c r="T113" s="355"/>
      <c r="U113" s="356"/>
      <c r="V113" s="355"/>
      <c r="W113" s="355"/>
      <c r="X113" s="356"/>
      <c r="Y113" s="355"/>
      <c r="Z113" s="355"/>
      <c r="AA113" s="356"/>
      <c r="AB113" s="355"/>
      <c r="AC113" s="355"/>
      <c r="AD113" s="356"/>
      <c r="AE113" s="355"/>
      <c r="AF113" s="355"/>
      <c r="AG113" s="356"/>
      <c r="AH113" s="355"/>
      <c r="AI113" s="355"/>
      <c r="AJ113" s="356"/>
      <c r="AK113" s="355"/>
      <c r="AL113" s="355"/>
      <c r="AM113" s="356"/>
      <c r="AN113" s="355"/>
      <c r="AO113" s="355"/>
      <c r="AP113" s="356"/>
      <c r="AQ113" s="355"/>
      <c r="AR113" s="355"/>
      <c r="AS113" s="356"/>
      <c r="AT113" s="355"/>
      <c r="AU113" s="355"/>
      <c r="AV113" s="356"/>
      <c r="AW113" s="355"/>
      <c r="AX113" s="355"/>
      <c r="AY113" s="356"/>
      <c r="AZ113" s="354"/>
      <c r="BA113" s="354"/>
      <c r="BB113" s="354"/>
      <c r="BC113" s="354"/>
      <c r="BD113" s="354"/>
      <c r="BE113" s="354"/>
      <c r="BF113" s="354"/>
      <c r="BG113" s="354"/>
      <c r="BH113" s="354"/>
      <c r="BI113" s="354"/>
      <c r="BJ113" s="354"/>
      <c r="BK113" s="354"/>
      <c r="BL113" s="354"/>
      <c r="BM113" s="354"/>
      <c r="BN113" s="354"/>
      <c r="BO113" s="354"/>
      <c r="BP113" s="354"/>
      <c r="BQ113" s="354"/>
      <c r="BR113" s="354"/>
      <c r="BS113" s="354"/>
      <c r="BT113" s="354"/>
      <c r="BU113" s="354"/>
      <c r="BV113" s="354"/>
      <c r="BW113" s="354"/>
      <c r="BX113" s="354"/>
      <c r="BY113" s="354"/>
      <c r="BZ113" s="354"/>
      <c r="CA113" s="354"/>
      <c r="CB113" s="354"/>
      <c r="CC113" s="354"/>
      <c r="CD113" s="354"/>
      <c r="CE113" s="354"/>
      <c r="CF113" s="354"/>
      <c r="CG113" s="354"/>
      <c r="CH113" s="354"/>
      <c r="CI113" s="354"/>
      <c r="CJ113" s="354"/>
      <c r="CK113" s="354"/>
      <c r="CL113" s="354"/>
      <c r="CM113" s="354"/>
      <c r="CN113" s="354"/>
      <c r="CO113" s="354"/>
      <c r="CP113" s="354"/>
      <c r="CQ113" s="354"/>
      <c r="CR113" s="354"/>
      <c r="CS113" s="354"/>
      <c r="CT113" s="354"/>
      <c r="CU113" s="354"/>
      <c r="CV113" s="354"/>
      <c r="CW113" s="354"/>
      <c r="CX113" s="354"/>
      <c r="CY113" s="354"/>
      <c r="CZ113" s="354"/>
      <c r="DA113" s="354"/>
      <c r="DB113" s="354"/>
      <c r="DC113" s="354"/>
      <c r="DD113" s="354"/>
      <c r="DE113" s="354"/>
      <c r="DF113" s="354"/>
      <c r="DG113" s="354"/>
      <c r="DH113" s="354"/>
      <c r="DI113" s="354"/>
      <c r="DJ113" s="354"/>
      <c r="DK113" s="354"/>
      <c r="DL113" s="354"/>
      <c r="DM113" s="354"/>
      <c r="DN113" s="354"/>
      <c r="DO113" s="354"/>
      <c r="DP113" s="354"/>
      <c r="DQ113" s="354"/>
      <c r="DR113" s="354"/>
      <c r="DS113" s="354"/>
      <c r="DT113" s="354"/>
      <c r="DU113" s="354"/>
      <c r="DV113" s="354"/>
      <c r="DW113" s="354"/>
      <c r="DX113" s="354"/>
      <c r="DY113" s="357"/>
    </row>
    <row r="114" spans="1:129">
      <c r="A114" s="363"/>
      <c r="B114" s="355"/>
      <c r="C114" s="355"/>
      <c r="D114" s="355"/>
      <c r="E114" s="355"/>
      <c r="F114" s="356"/>
      <c r="G114" s="355"/>
      <c r="H114" s="355"/>
      <c r="I114" s="356"/>
      <c r="J114" s="355"/>
      <c r="K114" s="355"/>
      <c r="L114" s="356"/>
      <c r="M114" s="355"/>
      <c r="N114" s="355"/>
      <c r="O114" s="356"/>
      <c r="P114" s="355"/>
      <c r="Q114" s="355"/>
      <c r="R114" s="356"/>
      <c r="S114" s="355"/>
      <c r="T114" s="355"/>
      <c r="U114" s="356"/>
      <c r="V114" s="355"/>
      <c r="W114" s="355"/>
      <c r="X114" s="356"/>
      <c r="Y114" s="355"/>
      <c r="Z114" s="355"/>
      <c r="AA114" s="356"/>
      <c r="AB114" s="355"/>
      <c r="AC114" s="355"/>
      <c r="AD114" s="356"/>
      <c r="AE114" s="355"/>
      <c r="AF114" s="355"/>
      <c r="AG114" s="356"/>
      <c r="AH114" s="355"/>
      <c r="AI114" s="355"/>
      <c r="AJ114" s="356"/>
      <c r="AK114" s="355"/>
      <c r="AL114" s="355"/>
      <c r="AM114" s="356"/>
      <c r="AN114" s="355"/>
      <c r="AO114" s="355"/>
      <c r="AP114" s="356"/>
      <c r="AQ114" s="355"/>
      <c r="AR114" s="355"/>
      <c r="AS114" s="356"/>
      <c r="AT114" s="355"/>
      <c r="AU114" s="355"/>
      <c r="AV114" s="356"/>
      <c r="AW114" s="355"/>
      <c r="AX114" s="355"/>
      <c r="AY114" s="356"/>
      <c r="AZ114" s="354"/>
      <c r="BA114" s="354"/>
      <c r="BB114" s="354"/>
      <c r="BC114" s="354"/>
      <c r="BD114" s="354"/>
      <c r="BE114" s="354"/>
      <c r="BF114" s="354"/>
      <c r="BG114" s="354"/>
      <c r="BH114" s="354"/>
      <c r="BI114" s="354"/>
      <c r="BJ114" s="354"/>
      <c r="BK114" s="354"/>
      <c r="BL114" s="354"/>
      <c r="BM114" s="354"/>
      <c r="BN114" s="354"/>
      <c r="BO114" s="354"/>
      <c r="BP114" s="354"/>
      <c r="BQ114" s="354"/>
      <c r="BR114" s="354"/>
      <c r="BS114" s="354"/>
      <c r="BT114" s="354"/>
      <c r="BU114" s="354"/>
      <c r="BV114" s="354"/>
      <c r="BW114" s="354"/>
      <c r="BX114" s="354"/>
      <c r="BY114" s="354"/>
      <c r="BZ114" s="354"/>
      <c r="CA114" s="354"/>
      <c r="CB114" s="354"/>
      <c r="CC114" s="354"/>
      <c r="CD114" s="354"/>
      <c r="CE114" s="354"/>
      <c r="CF114" s="354"/>
      <c r="CG114" s="354"/>
      <c r="CH114" s="354"/>
      <c r="CI114" s="354"/>
      <c r="CJ114" s="354"/>
      <c r="CK114" s="354"/>
      <c r="CL114" s="354"/>
      <c r="CM114" s="354"/>
      <c r="CN114" s="354"/>
      <c r="CO114" s="354"/>
      <c r="CP114" s="354"/>
      <c r="CQ114" s="354"/>
      <c r="CR114" s="354"/>
      <c r="CS114" s="354"/>
      <c r="CT114" s="354"/>
      <c r="CU114" s="354"/>
      <c r="CV114" s="354"/>
      <c r="CW114" s="354"/>
      <c r="CX114" s="354"/>
      <c r="CY114" s="354"/>
      <c r="CZ114" s="354"/>
      <c r="DA114" s="354"/>
      <c r="DB114" s="354"/>
      <c r="DC114" s="354"/>
      <c r="DD114" s="354"/>
      <c r="DE114" s="354"/>
      <c r="DF114" s="354"/>
      <c r="DG114" s="354"/>
      <c r="DH114" s="354"/>
      <c r="DI114" s="354"/>
      <c r="DJ114" s="354"/>
      <c r="DK114" s="354"/>
      <c r="DL114" s="354"/>
      <c r="DM114" s="354"/>
      <c r="DN114" s="354"/>
      <c r="DO114" s="354"/>
      <c r="DP114" s="354"/>
      <c r="DQ114" s="354"/>
      <c r="DR114" s="354"/>
      <c r="DS114" s="354"/>
      <c r="DT114" s="354"/>
      <c r="DU114" s="354"/>
      <c r="DV114" s="354"/>
      <c r="DW114" s="354"/>
      <c r="DX114" s="354"/>
      <c r="DY114" s="357"/>
    </row>
    <row r="115" spans="1:129">
      <c r="A115" s="363"/>
      <c r="B115" s="355"/>
      <c r="C115" s="355"/>
      <c r="D115" s="355"/>
      <c r="E115" s="355"/>
      <c r="F115" s="356"/>
      <c r="G115" s="355"/>
      <c r="H115" s="355"/>
      <c r="I115" s="356"/>
      <c r="J115" s="355"/>
      <c r="K115" s="355"/>
      <c r="L115" s="356"/>
      <c r="M115" s="355"/>
      <c r="N115" s="355"/>
      <c r="O115" s="356"/>
      <c r="P115" s="355"/>
      <c r="Q115" s="355"/>
      <c r="R115" s="356"/>
      <c r="S115" s="355"/>
      <c r="T115" s="355"/>
      <c r="U115" s="356"/>
      <c r="V115" s="355"/>
      <c r="W115" s="355"/>
      <c r="X115" s="356"/>
      <c r="Y115" s="355"/>
      <c r="Z115" s="355"/>
      <c r="AA115" s="356"/>
      <c r="AB115" s="355"/>
      <c r="AC115" s="355"/>
      <c r="AD115" s="356"/>
      <c r="AE115" s="355"/>
      <c r="AF115" s="355"/>
      <c r="AG115" s="356"/>
      <c r="AH115" s="355"/>
      <c r="AI115" s="355"/>
      <c r="AJ115" s="356"/>
      <c r="AK115" s="355"/>
      <c r="AL115" s="355"/>
      <c r="AM115" s="356"/>
      <c r="AN115" s="355"/>
      <c r="AO115" s="355"/>
      <c r="AP115" s="356"/>
      <c r="AQ115" s="355"/>
      <c r="AR115" s="355"/>
      <c r="AS115" s="356"/>
      <c r="AT115" s="355"/>
      <c r="AU115" s="355"/>
      <c r="AV115" s="356"/>
      <c r="AW115" s="355"/>
      <c r="AX115" s="355"/>
      <c r="AY115" s="356"/>
      <c r="AZ115" s="354"/>
      <c r="BA115" s="354"/>
      <c r="BB115" s="354"/>
      <c r="BC115" s="354"/>
      <c r="BD115" s="354"/>
      <c r="BE115" s="354"/>
      <c r="BF115" s="354"/>
      <c r="BG115" s="354"/>
      <c r="BH115" s="354"/>
      <c r="BI115" s="354"/>
      <c r="BJ115" s="354"/>
      <c r="BK115" s="354"/>
      <c r="BL115" s="354"/>
      <c r="BM115" s="354"/>
      <c r="BN115" s="354"/>
      <c r="BO115" s="354"/>
      <c r="BP115" s="354"/>
      <c r="BQ115" s="354"/>
      <c r="BR115" s="354"/>
      <c r="BS115" s="354"/>
      <c r="BT115" s="354"/>
      <c r="BU115" s="354"/>
      <c r="BV115" s="354"/>
      <c r="BW115" s="354"/>
      <c r="BX115" s="354"/>
      <c r="BY115" s="354"/>
      <c r="BZ115" s="354"/>
      <c r="CA115" s="354"/>
      <c r="CB115" s="354"/>
      <c r="CC115" s="354"/>
      <c r="CD115" s="354"/>
      <c r="CE115" s="354"/>
      <c r="CF115" s="354"/>
      <c r="CG115" s="354"/>
      <c r="CH115" s="354"/>
      <c r="CI115" s="354"/>
      <c r="CJ115" s="354"/>
      <c r="CK115" s="354"/>
      <c r="CL115" s="354"/>
      <c r="CM115" s="354"/>
      <c r="CN115" s="354"/>
      <c r="CO115" s="354"/>
      <c r="CP115" s="354"/>
      <c r="CQ115" s="354"/>
      <c r="CR115" s="354"/>
      <c r="CS115" s="354"/>
      <c r="CT115" s="354"/>
      <c r="CU115" s="354"/>
      <c r="CV115" s="354"/>
      <c r="CW115" s="354"/>
      <c r="CX115" s="354"/>
      <c r="CY115" s="354"/>
      <c r="CZ115" s="354"/>
      <c r="DA115" s="354"/>
      <c r="DB115" s="354"/>
      <c r="DC115" s="354"/>
      <c r="DD115" s="354"/>
      <c r="DE115" s="354"/>
      <c r="DF115" s="354"/>
      <c r="DG115" s="354"/>
      <c r="DH115" s="354"/>
      <c r="DI115" s="354"/>
      <c r="DJ115" s="354"/>
      <c r="DK115" s="354"/>
      <c r="DL115" s="354"/>
      <c r="DM115" s="354"/>
      <c r="DN115" s="354"/>
      <c r="DO115" s="354"/>
      <c r="DP115" s="354"/>
      <c r="DQ115" s="354"/>
      <c r="DR115" s="354"/>
      <c r="DS115" s="354"/>
      <c r="DT115" s="354"/>
      <c r="DU115" s="354"/>
      <c r="DV115" s="354"/>
      <c r="DW115" s="354"/>
      <c r="DX115" s="354"/>
      <c r="DY115" s="357"/>
    </row>
    <row r="116" spans="1:129">
      <c r="A116" s="363"/>
      <c r="B116" s="355"/>
      <c r="C116" s="355"/>
      <c r="D116" s="355"/>
      <c r="E116" s="355"/>
      <c r="F116" s="356"/>
      <c r="G116" s="355"/>
      <c r="H116" s="355"/>
      <c r="I116" s="356"/>
      <c r="J116" s="355"/>
      <c r="K116" s="355"/>
      <c r="L116" s="356"/>
      <c r="M116" s="355"/>
      <c r="N116" s="355"/>
      <c r="O116" s="356"/>
      <c r="P116" s="355"/>
      <c r="Q116" s="355"/>
      <c r="R116" s="356"/>
      <c r="S116" s="355"/>
      <c r="T116" s="355"/>
      <c r="U116" s="356"/>
      <c r="V116" s="355"/>
      <c r="W116" s="355"/>
      <c r="X116" s="356"/>
      <c r="Y116" s="355"/>
      <c r="Z116" s="355"/>
      <c r="AA116" s="356"/>
      <c r="AB116" s="355"/>
      <c r="AC116" s="355"/>
      <c r="AD116" s="356"/>
      <c r="AE116" s="355"/>
      <c r="AF116" s="355"/>
      <c r="AG116" s="356"/>
      <c r="AH116" s="355"/>
      <c r="AI116" s="355"/>
      <c r="AJ116" s="356"/>
      <c r="AK116" s="355"/>
      <c r="AL116" s="355"/>
      <c r="AM116" s="356"/>
      <c r="AN116" s="355"/>
      <c r="AO116" s="355"/>
      <c r="AP116" s="356"/>
      <c r="AQ116" s="355"/>
      <c r="AR116" s="355"/>
      <c r="AS116" s="356"/>
      <c r="AT116" s="355"/>
      <c r="AU116" s="355"/>
      <c r="AV116" s="356"/>
      <c r="AW116" s="355"/>
      <c r="AX116" s="355"/>
      <c r="AY116" s="356"/>
      <c r="AZ116" s="354"/>
      <c r="BA116" s="354"/>
      <c r="BB116" s="354"/>
      <c r="BC116" s="354"/>
      <c r="BD116" s="354"/>
      <c r="BE116" s="354"/>
      <c r="BF116" s="354"/>
      <c r="BG116" s="354"/>
      <c r="BH116" s="354"/>
      <c r="BI116" s="354"/>
      <c r="BJ116" s="354"/>
      <c r="BK116" s="354"/>
      <c r="BL116" s="354"/>
      <c r="BM116" s="354"/>
      <c r="BN116" s="354"/>
      <c r="BO116" s="354"/>
      <c r="BP116" s="354"/>
      <c r="BQ116" s="354"/>
      <c r="BR116" s="354"/>
      <c r="BS116" s="354"/>
      <c r="BT116" s="354"/>
      <c r="BU116" s="354"/>
      <c r="BV116" s="354"/>
      <c r="BW116" s="354"/>
      <c r="BX116" s="354"/>
      <c r="BY116" s="354"/>
      <c r="BZ116" s="354"/>
      <c r="CA116" s="354"/>
      <c r="CB116" s="354"/>
      <c r="CC116" s="354"/>
      <c r="CD116" s="354"/>
      <c r="CE116" s="354"/>
      <c r="CF116" s="354"/>
      <c r="CG116" s="354"/>
      <c r="CH116" s="354"/>
      <c r="CI116" s="354"/>
      <c r="CJ116" s="354"/>
      <c r="CK116" s="354"/>
      <c r="CL116" s="354"/>
      <c r="CM116" s="354"/>
      <c r="CN116" s="354"/>
      <c r="CO116" s="354"/>
      <c r="CP116" s="354"/>
      <c r="CQ116" s="354"/>
      <c r="CR116" s="354"/>
      <c r="CS116" s="354"/>
      <c r="CT116" s="354"/>
      <c r="CU116" s="354"/>
      <c r="CV116" s="354"/>
      <c r="CW116" s="354"/>
      <c r="CX116" s="354"/>
      <c r="CY116" s="354"/>
      <c r="CZ116" s="354"/>
      <c r="DA116" s="354"/>
      <c r="DB116" s="354"/>
      <c r="DC116" s="354"/>
      <c r="DD116" s="354"/>
      <c r="DE116" s="354"/>
      <c r="DF116" s="354"/>
      <c r="DG116" s="354"/>
      <c r="DH116" s="354"/>
      <c r="DI116" s="354"/>
      <c r="DJ116" s="354"/>
      <c r="DK116" s="354"/>
      <c r="DL116" s="354"/>
      <c r="DM116" s="354"/>
      <c r="DN116" s="354"/>
      <c r="DO116" s="354"/>
      <c r="DP116" s="354"/>
      <c r="DQ116" s="354"/>
      <c r="DR116" s="354"/>
      <c r="DS116" s="354"/>
      <c r="DT116" s="354"/>
      <c r="DU116" s="354"/>
      <c r="DV116" s="354"/>
      <c r="DW116" s="354"/>
      <c r="DX116" s="354"/>
      <c r="DY116" s="357"/>
    </row>
    <row r="117" spans="1:129">
      <c r="A117" s="363"/>
      <c r="B117" s="355"/>
      <c r="C117" s="355"/>
      <c r="D117" s="355"/>
      <c r="E117" s="355"/>
      <c r="F117" s="356"/>
      <c r="G117" s="355"/>
      <c r="H117" s="355"/>
      <c r="I117" s="356"/>
      <c r="J117" s="355"/>
      <c r="K117" s="355"/>
      <c r="L117" s="356"/>
      <c r="M117" s="355"/>
      <c r="N117" s="355"/>
      <c r="O117" s="356"/>
      <c r="P117" s="355"/>
      <c r="Q117" s="355"/>
      <c r="R117" s="356"/>
      <c r="S117" s="355"/>
      <c r="T117" s="355"/>
      <c r="U117" s="356"/>
      <c r="V117" s="355"/>
      <c r="W117" s="355"/>
      <c r="X117" s="356"/>
      <c r="Y117" s="355"/>
      <c r="Z117" s="355"/>
      <c r="AA117" s="356"/>
      <c r="AB117" s="355"/>
      <c r="AC117" s="355"/>
      <c r="AD117" s="356"/>
      <c r="AE117" s="355"/>
      <c r="AF117" s="355"/>
      <c r="AG117" s="356"/>
      <c r="AH117" s="355"/>
      <c r="AI117" s="355"/>
      <c r="AJ117" s="356"/>
      <c r="AK117" s="355"/>
      <c r="AL117" s="355"/>
      <c r="AM117" s="356"/>
      <c r="AN117" s="355"/>
      <c r="AO117" s="355"/>
      <c r="AP117" s="356"/>
      <c r="AQ117" s="355"/>
      <c r="AR117" s="355"/>
      <c r="AS117" s="356"/>
      <c r="AT117" s="355"/>
      <c r="AU117" s="355"/>
      <c r="AV117" s="356"/>
      <c r="AW117" s="355"/>
      <c r="AX117" s="355"/>
      <c r="AY117" s="356"/>
      <c r="AZ117" s="354"/>
      <c r="BA117" s="354"/>
      <c r="BB117" s="354"/>
      <c r="BC117" s="354"/>
      <c r="BD117" s="354"/>
      <c r="BE117" s="354"/>
      <c r="BF117" s="354"/>
      <c r="BG117" s="354"/>
      <c r="BH117" s="354"/>
      <c r="BI117" s="354"/>
      <c r="BJ117" s="354"/>
      <c r="BK117" s="354"/>
      <c r="BL117" s="354"/>
      <c r="BM117" s="354"/>
      <c r="BN117" s="354"/>
      <c r="BO117" s="354"/>
      <c r="BP117" s="354"/>
      <c r="BQ117" s="354"/>
      <c r="BR117" s="354"/>
      <c r="BS117" s="354"/>
      <c r="BT117" s="354"/>
      <c r="BU117" s="354"/>
      <c r="BV117" s="354"/>
      <c r="BW117" s="354"/>
      <c r="BX117" s="354"/>
      <c r="BY117" s="354"/>
      <c r="BZ117" s="354"/>
      <c r="CA117" s="354"/>
      <c r="CB117" s="354"/>
      <c r="CC117" s="354"/>
      <c r="CD117" s="354"/>
      <c r="CE117" s="354"/>
      <c r="CF117" s="354"/>
      <c r="CG117" s="354"/>
      <c r="CH117" s="354"/>
      <c r="CI117" s="354"/>
      <c r="CJ117" s="354"/>
      <c r="CK117" s="354"/>
      <c r="CL117" s="354"/>
      <c r="CM117" s="354"/>
      <c r="CN117" s="354"/>
      <c r="CO117" s="354"/>
      <c r="CP117" s="354"/>
      <c r="CQ117" s="354"/>
      <c r="CR117" s="354"/>
      <c r="CS117" s="354"/>
      <c r="CT117" s="354"/>
      <c r="CU117" s="354"/>
      <c r="CV117" s="354"/>
      <c r="CW117" s="354"/>
      <c r="CX117" s="354"/>
      <c r="CY117" s="354"/>
      <c r="CZ117" s="354"/>
      <c r="DA117" s="354"/>
      <c r="DB117" s="354"/>
      <c r="DC117" s="354"/>
      <c r="DD117" s="354"/>
      <c r="DE117" s="354"/>
      <c r="DF117" s="354"/>
      <c r="DG117" s="354"/>
      <c r="DH117" s="354"/>
      <c r="DI117" s="354"/>
      <c r="DJ117" s="354"/>
      <c r="DK117" s="354"/>
      <c r="DL117" s="354"/>
      <c r="DM117" s="354"/>
      <c r="DN117" s="354"/>
      <c r="DO117" s="354"/>
      <c r="DP117" s="354"/>
      <c r="DQ117" s="354"/>
      <c r="DR117" s="354"/>
      <c r="DS117" s="354"/>
      <c r="DT117" s="354"/>
      <c r="DU117" s="354"/>
      <c r="DV117" s="354"/>
      <c r="DW117" s="354"/>
      <c r="DX117" s="354"/>
      <c r="DY117" s="357"/>
    </row>
    <row r="118" spans="1:129">
      <c r="A118" s="363"/>
      <c r="B118" s="355"/>
      <c r="C118" s="355"/>
      <c r="D118" s="355"/>
      <c r="E118" s="355"/>
      <c r="F118" s="356"/>
      <c r="G118" s="355"/>
      <c r="H118" s="355"/>
      <c r="I118" s="356"/>
      <c r="J118" s="355"/>
      <c r="K118" s="355"/>
      <c r="L118" s="356"/>
      <c r="M118" s="355"/>
      <c r="N118" s="355"/>
      <c r="O118" s="356"/>
      <c r="P118" s="355"/>
      <c r="Q118" s="355"/>
      <c r="R118" s="356"/>
      <c r="S118" s="355"/>
      <c r="T118" s="355"/>
      <c r="U118" s="356"/>
      <c r="V118" s="355"/>
      <c r="W118" s="355"/>
      <c r="X118" s="356"/>
      <c r="Y118" s="355"/>
      <c r="Z118" s="355"/>
      <c r="AA118" s="356"/>
      <c r="AB118" s="355"/>
      <c r="AC118" s="355"/>
      <c r="AD118" s="356"/>
      <c r="AE118" s="355"/>
      <c r="AF118" s="355"/>
      <c r="AG118" s="356"/>
      <c r="AH118" s="355"/>
      <c r="AI118" s="355"/>
      <c r="AJ118" s="356"/>
      <c r="AK118" s="355"/>
      <c r="AL118" s="355"/>
      <c r="AM118" s="356"/>
      <c r="AN118" s="355"/>
      <c r="AO118" s="355"/>
      <c r="AP118" s="356"/>
      <c r="AQ118" s="355"/>
      <c r="AR118" s="355"/>
      <c r="AS118" s="356"/>
      <c r="AT118" s="355"/>
      <c r="AU118" s="355"/>
      <c r="AV118" s="356"/>
      <c r="AW118" s="355"/>
      <c r="AX118" s="355"/>
      <c r="AY118" s="356"/>
      <c r="AZ118" s="354"/>
      <c r="BA118" s="354"/>
      <c r="BB118" s="354"/>
      <c r="BC118" s="354"/>
      <c r="BD118" s="354"/>
      <c r="BE118" s="354"/>
      <c r="BF118" s="354"/>
      <c r="BG118" s="354"/>
      <c r="BH118" s="354"/>
      <c r="BI118" s="354"/>
      <c r="BJ118" s="354"/>
      <c r="BK118" s="354"/>
      <c r="BL118" s="354"/>
      <c r="BM118" s="354"/>
      <c r="BN118" s="354"/>
      <c r="BO118" s="354"/>
      <c r="BP118" s="354"/>
      <c r="BQ118" s="354"/>
      <c r="BR118" s="354"/>
      <c r="BS118" s="354"/>
      <c r="BT118" s="354"/>
      <c r="BU118" s="354"/>
      <c r="BV118" s="354"/>
      <c r="BW118" s="354"/>
      <c r="BX118" s="354"/>
      <c r="BY118" s="354"/>
      <c r="BZ118" s="354"/>
      <c r="CA118" s="354"/>
      <c r="CB118" s="354"/>
      <c r="CC118" s="354"/>
      <c r="CD118" s="354"/>
      <c r="CE118" s="354"/>
      <c r="CF118" s="354"/>
      <c r="CG118" s="354"/>
      <c r="CH118" s="354"/>
      <c r="CI118" s="354"/>
      <c r="CJ118" s="354"/>
      <c r="CK118" s="354"/>
      <c r="CL118" s="354"/>
      <c r="CM118" s="354"/>
      <c r="CN118" s="354"/>
      <c r="CO118" s="354"/>
      <c r="CP118" s="354"/>
      <c r="CQ118" s="354"/>
      <c r="CR118" s="354"/>
      <c r="CS118" s="354"/>
      <c r="CT118" s="354"/>
      <c r="CU118" s="354"/>
      <c r="CV118" s="354"/>
      <c r="CW118" s="354"/>
      <c r="CX118" s="354"/>
      <c r="CY118" s="354"/>
      <c r="CZ118" s="354"/>
      <c r="DA118" s="354"/>
      <c r="DB118" s="354"/>
      <c r="DC118" s="354"/>
      <c r="DD118" s="354"/>
      <c r="DE118" s="354"/>
      <c r="DF118" s="354"/>
      <c r="DG118" s="354"/>
      <c r="DH118" s="354"/>
      <c r="DI118" s="354"/>
      <c r="DJ118" s="354"/>
      <c r="DK118" s="354"/>
      <c r="DL118" s="354"/>
      <c r="DM118" s="354"/>
      <c r="DN118" s="354"/>
      <c r="DO118" s="354"/>
      <c r="DP118" s="354"/>
      <c r="DQ118" s="354"/>
      <c r="DR118" s="354"/>
      <c r="DS118" s="354"/>
      <c r="DT118" s="354"/>
      <c r="DU118" s="354"/>
      <c r="DV118" s="354"/>
      <c r="DW118" s="354"/>
      <c r="DX118" s="354"/>
      <c r="DY118" s="357"/>
    </row>
    <row r="119" spans="1:129">
      <c r="A119" s="363"/>
      <c r="B119" s="355"/>
      <c r="C119" s="355"/>
      <c r="D119" s="355"/>
      <c r="E119" s="355"/>
      <c r="F119" s="356"/>
      <c r="G119" s="355"/>
      <c r="H119" s="355"/>
      <c r="I119" s="356"/>
      <c r="J119" s="355"/>
      <c r="K119" s="355"/>
      <c r="L119" s="356"/>
      <c r="M119" s="355"/>
      <c r="N119" s="355"/>
      <c r="O119" s="356"/>
      <c r="P119" s="355"/>
      <c r="Q119" s="355"/>
      <c r="R119" s="356"/>
      <c r="S119" s="355"/>
      <c r="T119" s="355"/>
      <c r="U119" s="356"/>
      <c r="V119" s="355"/>
      <c r="W119" s="355"/>
      <c r="X119" s="356"/>
      <c r="Y119" s="355"/>
      <c r="Z119" s="355"/>
      <c r="AA119" s="356"/>
      <c r="AB119" s="355"/>
      <c r="AC119" s="355"/>
      <c r="AD119" s="356"/>
      <c r="AE119" s="355"/>
      <c r="AF119" s="355"/>
      <c r="AG119" s="356"/>
      <c r="AH119" s="355"/>
      <c r="AI119" s="355"/>
      <c r="AJ119" s="356"/>
      <c r="AK119" s="355"/>
      <c r="AL119" s="355"/>
      <c r="AM119" s="356"/>
      <c r="AN119" s="355"/>
      <c r="AO119" s="355"/>
      <c r="AP119" s="356"/>
      <c r="AQ119" s="355"/>
      <c r="AR119" s="355"/>
      <c r="AS119" s="356"/>
      <c r="AT119" s="355"/>
      <c r="AU119" s="355"/>
      <c r="AV119" s="356"/>
      <c r="AW119" s="355"/>
      <c r="AX119" s="355"/>
      <c r="AY119" s="356"/>
      <c r="AZ119" s="354"/>
      <c r="BA119" s="354"/>
      <c r="BB119" s="354"/>
      <c r="BC119" s="354"/>
      <c r="BD119" s="354"/>
      <c r="BE119" s="354"/>
      <c r="BF119" s="354"/>
      <c r="BG119" s="354"/>
      <c r="BH119" s="354"/>
      <c r="BI119" s="354"/>
      <c r="BJ119" s="354"/>
      <c r="BK119" s="354"/>
      <c r="BL119" s="354"/>
      <c r="BM119" s="354"/>
      <c r="BN119" s="354"/>
      <c r="BO119" s="354"/>
      <c r="BP119" s="354"/>
      <c r="BQ119" s="354"/>
      <c r="BR119" s="354"/>
      <c r="BS119" s="354"/>
      <c r="BT119" s="354"/>
      <c r="BU119" s="354"/>
      <c r="BV119" s="354"/>
      <c r="BW119" s="354"/>
      <c r="BX119" s="354"/>
      <c r="BY119" s="354"/>
      <c r="BZ119" s="354"/>
      <c r="CA119" s="354"/>
      <c r="CB119" s="354"/>
      <c r="CC119" s="354"/>
      <c r="CD119" s="354"/>
      <c r="CE119" s="354"/>
      <c r="CF119" s="354"/>
      <c r="CG119" s="354"/>
      <c r="CH119" s="354"/>
      <c r="CI119" s="354"/>
      <c r="CJ119" s="354"/>
      <c r="CK119" s="354"/>
      <c r="CL119" s="354"/>
      <c r="CM119" s="354"/>
      <c r="CN119" s="354"/>
      <c r="CO119" s="354"/>
      <c r="CP119" s="354"/>
      <c r="CQ119" s="354"/>
      <c r="CR119" s="354"/>
      <c r="CS119" s="354"/>
      <c r="CT119" s="354"/>
      <c r="CU119" s="354"/>
      <c r="CV119" s="354"/>
      <c r="CW119" s="354"/>
      <c r="CX119" s="354"/>
      <c r="CY119" s="354"/>
      <c r="CZ119" s="354"/>
      <c r="DA119" s="354"/>
      <c r="DB119" s="354"/>
      <c r="DC119" s="354"/>
      <c r="DD119" s="354"/>
      <c r="DE119" s="354"/>
      <c r="DF119" s="354"/>
      <c r="DG119" s="354"/>
      <c r="DH119" s="354"/>
      <c r="DI119" s="354"/>
      <c r="DJ119" s="354"/>
      <c r="DK119" s="354"/>
      <c r="DL119" s="354"/>
      <c r="DM119" s="354"/>
      <c r="DN119" s="354"/>
      <c r="DO119" s="354"/>
      <c r="DP119" s="354"/>
      <c r="DQ119" s="354"/>
      <c r="DR119" s="354"/>
      <c r="DS119" s="354"/>
      <c r="DT119" s="354"/>
      <c r="DU119" s="354"/>
      <c r="DV119" s="354"/>
      <c r="DW119" s="354"/>
      <c r="DX119" s="354"/>
      <c r="DY119" s="357"/>
    </row>
    <row r="120" spans="1:129">
      <c r="A120" s="363"/>
      <c r="B120" s="355"/>
      <c r="C120" s="355"/>
      <c r="D120" s="355"/>
      <c r="E120" s="355"/>
      <c r="F120" s="356"/>
      <c r="G120" s="355"/>
      <c r="H120" s="355"/>
      <c r="I120" s="356"/>
      <c r="J120" s="355"/>
      <c r="K120" s="355"/>
      <c r="L120" s="356"/>
      <c r="M120" s="355"/>
      <c r="N120" s="355"/>
      <c r="O120" s="356"/>
      <c r="P120" s="355"/>
      <c r="Q120" s="355"/>
      <c r="R120" s="356"/>
      <c r="S120" s="355"/>
      <c r="T120" s="355"/>
      <c r="U120" s="356"/>
      <c r="V120" s="355"/>
      <c r="W120" s="355"/>
      <c r="X120" s="356"/>
      <c r="Y120" s="355"/>
      <c r="Z120" s="355"/>
      <c r="AA120" s="356"/>
      <c r="AB120" s="355"/>
      <c r="AC120" s="355"/>
      <c r="AD120" s="356"/>
      <c r="AE120" s="355"/>
      <c r="AF120" s="355"/>
      <c r="AG120" s="356"/>
      <c r="AH120" s="355"/>
      <c r="AI120" s="355"/>
      <c r="AJ120" s="356"/>
      <c r="AK120" s="355"/>
      <c r="AL120" s="355"/>
      <c r="AM120" s="356"/>
      <c r="AN120" s="355"/>
      <c r="AO120" s="355"/>
      <c r="AP120" s="356"/>
      <c r="AQ120" s="355"/>
      <c r="AR120" s="355"/>
      <c r="AS120" s="356"/>
      <c r="AT120" s="355"/>
      <c r="AU120" s="355"/>
      <c r="AV120" s="356"/>
      <c r="AW120" s="355"/>
      <c r="AX120" s="355"/>
      <c r="AY120" s="356"/>
      <c r="AZ120" s="354"/>
      <c r="BA120" s="354"/>
      <c r="BB120" s="354"/>
      <c r="BC120" s="354"/>
      <c r="BD120" s="354"/>
      <c r="BE120" s="354"/>
      <c r="BF120" s="354"/>
      <c r="BG120" s="354"/>
      <c r="BH120" s="354"/>
      <c r="BI120" s="354"/>
      <c r="BJ120" s="354"/>
      <c r="BK120" s="354"/>
      <c r="BL120" s="354"/>
      <c r="BM120" s="354"/>
      <c r="BN120" s="354"/>
      <c r="BO120" s="354"/>
      <c r="BP120" s="354"/>
      <c r="BQ120" s="354"/>
      <c r="BR120" s="354"/>
      <c r="BS120" s="354"/>
      <c r="BT120" s="354"/>
      <c r="BU120" s="354"/>
      <c r="BV120" s="354"/>
      <c r="BW120" s="354"/>
      <c r="BX120" s="354"/>
      <c r="BY120" s="354"/>
      <c r="BZ120" s="354"/>
      <c r="CA120" s="354"/>
      <c r="CB120" s="354"/>
      <c r="CC120" s="354"/>
      <c r="CD120" s="354"/>
      <c r="CE120" s="354"/>
      <c r="CF120" s="354"/>
      <c r="CG120" s="354"/>
      <c r="CH120" s="354"/>
      <c r="CI120" s="354"/>
      <c r="CJ120" s="354"/>
      <c r="CK120" s="354"/>
      <c r="CL120" s="354"/>
      <c r="CM120" s="354"/>
      <c r="CN120" s="354"/>
      <c r="CO120" s="354"/>
      <c r="CP120" s="354"/>
      <c r="CQ120" s="354"/>
      <c r="CR120" s="354"/>
      <c r="CS120" s="354"/>
      <c r="CT120" s="354"/>
      <c r="CU120" s="354"/>
      <c r="CV120" s="354"/>
      <c r="CW120" s="354"/>
      <c r="CX120" s="354"/>
      <c r="CY120" s="354"/>
      <c r="CZ120" s="354"/>
      <c r="DA120" s="354"/>
      <c r="DB120" s="354"/>
      <c r="DC120" s="354"/>
      <c r="DD120" s="354"/>
      <c r="DE120" s="354"/>
      <c r="DF120" s="354"/>
      <c r="DG120" s="354"/>
      <c r="DH120" s="354"/>
      <c r="DI120" s="354"/>
      <c r="DJ120" s="354"/>
      <c r="DK120" s="354"/>
      <c r="DL120" s="354"/>
      <c r="DM120" s="354"/>
      <c r="DN120" s="354"/>
      <c r="DO120" s="354"/>
      <c r="DP120" s="354"/>
      <c r="DQ120" s="354"/>
      <c r="DR120" s="354"/>
      <c r="DS120" s="354"/>
      <c r="DT120" s="354"/>
      <c r="DU120" s="354"/>
      <c r="DV120" s="354"/>
      <c r="DW120" s="354"/>
      <c r="DX120" s="354"/>
      <c r="DY120" s="357"/>
    </row>
    <row r="121" spans="1:129">
      <c r="A121" s="363"/>
      <c r="B121" s="355"/>
      <c r="C121" s="355"/>
      <c r="D121" s="355"/>
      <c r="E121" s="355"/>
      <c r="F121" s="356"/>
      <c r="G121" s="355"/>
      <c r="H121" s="355"/>
      <c r="I121" s="356"/>
      <c r="J121" s="355"/>
      <c r="K121" s="355"/>
      <c r="L121" s="356"/>
      <c r="M121" s="355"/>
      <c r="N121" s="355"/>
      <c r="O121" s="356"/>
      <c r="P121" s="355"/>
      <c r="Q121" s="355"/>
      <c r="R121" s="356"/>
      <c r="S121" s="355"/>
      <c r="T121" s="355"/>
      <c r="U121" s="356"/>
      <c r="V121" s="355"/>
      <c r="W121" s="355"/>
      <c r="X121" s="356"/>
      <c r="Y121" s="355"/>
      <c r="Z121" s="355"/>
      <c r="AA121" s="356"/>
      <c r="AB121" s="355"/>
      <c r="AC121" s="355"/>
      <c r="AD121" s="356"/>
      <c r="AE121" s="355"/>
      <c r="AF121" s="355"/>
      <c r="AG121" s="356"/>
      <c r="AH121" s="355"/>
      <c r="AI121" s="355"/>
      <c r="AJ121" s="356"/>
      <c r="AK121" s="355"/>
      <c r="AL121" s="355"/>
      <c r="AM121" s="356"/>
      <c r="AN121" s="355"/>
      <c r="AO121" s="355"/>
      <c r="AP121" s="356"/>
      <c r="AQ121" s="355"/>
      <c r="AR121" s="355"/>
      <c r="AS121" s="356"/>
      <c r="AT121" s="355"/>
      <c r="AU121" s="355"/>
      <c r="AV121" s="356"/>
      <c r="AW121" s="355"/>
      <c r="AX121" s="355"/>
      <c r="AY121" s="356"/>
      <c r="AZ121" s="354"/>
      <c r="BA121" s="354"/>
      <c r="BB121" s="354"/>
      <c r="BC121" s="354"/>
      <c r="BD121" s="354"/>
      <c r="BE121" s="354"/>
      <c r="BF121" s="354"/>
      <c r="BG121" s="354"/>
      <c r="BH121" s="354"/>
      <c r="BI121" s="354"/>
      <c r="BJ121" s="354"/>
      <c r="BK121" s="354"/>
      <c r="BL121" s="354"/>
      <c r="BM121" s="354"/>
      <c r="BN121" s="354"/>
      <c r="BO121" s="354"/>
      <c r="BP121" s="354"/>
      <c r="BQ121" s="354"/>
      <c r="BR121" s="354"/>
      <c r="BS121" s="354"/>
      <c r="BT121" s="354"/>
      <c r="BU121" s="354"/>
      <c r="BV121" s="354"/>
      <c r="BW121" s="354"/>
      <c r="BX121" s="354"/>
      <c r="BY121" s="354"/>
      <c r="BZ121" s="354"/>
      <c r="CA121" s="354"/>
      <c r="CB121" s="354"/>
      <c r="CC121" s="354"/>
      <c r="CD121" s="354"/>
      <c r="CE121" s="354"/>
      <c r="CF121" s="354"/>
      <c r="CG121" s="354"/>
      <c r="CH121" s="354"/>
      <c r="CI121" s="354"/>
      <c r="CJ121" s="354"/>
      <c r="CK121" s="354"/>
      <c r="CL121" s="354"/>
      <c r="CM121" s="354"/>
      <c r="CN121" s="354"/>
      <c r="CO121" s="354"/>
      <c r="CP121" s="354"/>
      <c r="CQ121" s="354"/>
      <c r="CR121" s="354"/>
      <c r="CS121" s="354"/>
      <c r="CT121" s="354"/>
      <c r="CU121" s="354"/>
      <c r="CV121" s="354"/>
      <c r="CW121" s="354"/>
      <c r="CX121" s="354"/>
      <c r="CY121" s="354"/>
      <c r="CZ121" s="354"/>
      <c r="DA121" s="354"/>
      <c r="DB121" s="354"/>
      <c r="DC121" s="354"/>
      <c r="DD121" s="354"/>
      <c r="DE121" s="354"/>
      <c r="DF121" s="354"/>
      <c r="DG121" s="354"/>
      <c r="DH121" s="354"/>
      <c r="DI121" s="354"/>
      <c r="DJ121" s="354"/>
      <c r="DK121" s="354"/>
      <c r="DL121" s="354"/>
      <c r="DM121" s="354"/>
      <c r="DN121" s="354"/>
      <c r="DO121" s="354"/>
      <c r="DP121" s="354"/>
      <c r="DQ121" s="354"/>
      <c r="DR121" s="354"/>
      <c r="DS121" s="354"/>
      <c r="DT121" s="354"/>
      <c r="DU121" s="354"/>
      <c r="DV121" s="354"/>
      <c r="DW121" s="354"/>
      <c r="DX121" s="354"/>
      <c r="DY121" s="357"/>
    </row>
    <row r="122" spans="1:129">
      <c r="A122" s="363"/>
      <c r="B122" s="355"/>
      <c r="C122" s="355"/>
      <c r="D122" s="355"/>
      <c r="E122" s="355"/>
      <c r="F122" s="356"/>
      <c r="G122" s="355"/>
      <c r="H122" s="355"/>
      <c r="I122" s="356"/>
      <c r="J122" s="355"/>
      <c r="K122" s="355"/>
      <c r="L122" s="356"/>
      <c r="M122" s="355"/>
      <c r="N122" s="355"/>
      <c r="O122" s="356"/>
      <c r="P122" s="355"/>
      <c r="Q122" s="355"/>
      <c r="R122" s="356"/>
      <c r="S122" s="355"/>
      <c r="T122" s="355"/>
      <c r="U122" s="356"/>
      <c r="V122" s="355"/>
      <c r="W122" s="355"/>
      <c r="X122" s="356"/>
      <c r="Y122" s="355"/>
      <c r="Z122" s="355"/>
      <c r="AA122" s="356"/>
      <c r="AB122" s="355"/>
      <c r="AC122" s="355"/>
      <c r="AD122" s="356"/>
      <c r="AE122" s="355"/>
      <c r="AF122" s="355"/>
      <c r="AG122" s="356"/>
      <c r="AH122" s="355"/>
      <c r="AI122" s="355"/>
      <c r="AJ122" s="356"/>
      <c r="AK122" s="355"/>
      <c r="AL122" s="355"/>
      <c r="AM122" s="356"/>
      <c r="AN122" s="355"/>
      <c r="AO122" s="355"/>
      <c r="AP122" s="356"/>
      <c r="AQ122" s="355"/>
      <c r="AR122" s="355"/>
      <c r="AS122" s="356"/>
      <c r="AT122" s="355"/>
      <c r="AU122" s="355"/>
      <c r="AV122" s="356"/>
      <c r="AW122" s="355"/>
      <c r="AX122" s="355"/>
      <c r="AY122" s="356"/>
      <c r="AZ122" s="354"/>
      <c r="BA122" s="354"/>
      <c r="BB122" s="354"/>
      <c r="BC122" s="354"/>
      <c r="BD122" s="354"/>
      <c r="BE122" s="354"/>
      <c r="BF122" s="354"/>
      <c r="BG122" s="354"/>
      <c r="BH122" s="354"/>
      <c r="BI122" s="354"/>
      <c r="BJ122" s="354"/>
      <c r="BK122" s="354"/>
      <c r="BL122" s="354"/>
      <c r="BM122" s="354"/>
      <c r="BN122" s="354"/>
      <c r="BO122" s="354"/>
      <c r="BP122" s="354"/>
      <c r="BQ122" s="354"/>
      <c r="BR122" s="354"/>
      <c r="BS122" s="354"/>
      <c r="BT122" s="354"/>
      <c r="BU122" s="354"/>
      <c r="BV122" s="354"/>
      <c r="BW122" s="354"/>
      <c r="BX122" s="354"/>
      <c r="BY122" s="354"/>
      <c r="BZ122" s="354"/>
      <c r="CA122" s="354"/>
      <c r="CB122" s="354"/>
      <c r="CC122" s="354"/>
      <c r="CD122" s="354"/>
      <c r="CE122" s="354"/>
      <c r="CF122" s="354"/>
      <c r="CG122" s="354"/>
      <c r="CH122" s="354"/>
      <c r="CI122" s="354"/>
      <c r="CJ122" s="354"/>
      <c r="CK122" s="354"/>
      <c r="CL122" s="354"/>
      <c r="CM122" s="354"/>
      <c r="CN122" s="354"/>
      <c r="CO122" s="354"/>
      <c r="CP122" s="354"/>
      <c r="CQ122" s="354"/>
      <c r="CR122" s="354"/>
      <c r="CS122" s="354"/>
      <c r="CT122" s="354"/>
      <c r="CU122" s="354"/>
      <c r="CV122" s="354"/>
      <c r="CW122" s="354"/>
      <c r="CX122" s="354"/>
      <c r="CY122" s="354"/>
      <c r="CZ122" s="354"/>
      <c r="DA122" s="354"/>
      <c r="DB122" s="354"/>
      <c r="DC122" s="354"/>
      <c r="DD122" s="354"/>
      <c r="DE122" s="354"/>
      <c r="DF122" s="354"/>
      <c r="DG122" s="354"/>
      <c r="DH122" s="354"/>
      <c r="DI122" s="354"/>
      <c r="DJ122" s="354"/>
      <c r="DK122" s="354"/>
      <c r="DL122" s="354"/>
      <c r="DM122" s="354"/>
      <c r="DN122" s="354"/>
      <c r="DO122" s="354"/>
      <c r="DP122" s="354"/>
      <c r="DQ122" s="354"/>
      <c r="DR122" s="354"/>
      <c r="DS122" s="354"/>
      <c r="DT122" s="354"/>
      <c r="DU122" s="354"/>
      <c r="DV122" s="354"/>
      <c r="DW122" s="354"/>
      <c r="DX122" s="354"/>
      <c r="DY122" s="357"/>
    </row>
    <row r="123" spans="1:129">
      <c r="A123" s="363"/>
      <c r="B123" s="355"/>
      <c r="C123" s="355"/>
      <c r="D123" s="355"/>
      <c r="E123" s="355"/>
      <c r="F123" s="356"/>
      <c r="G123" s="355"/>
      <c r="H123" s="355"/>
      <c r="I123" s="356"/>
      <c r="J123" s="355"/>
      <c r="K123" s="355"/>
      <c r="L123" s="356"/>
      <c r="M123" s="355"/>
      <c r="N123" s="355"/>
      <c r="O123" s="356"/>
      <c r="P123" s="355"/>
      <c r="Q123" s="355"/>
      <c r="R123" s="356"/>
      <c r="S123" s="355"/>
      <c r="T123" s="355"/>
      <c r="U123" s="356"/>
      <c r="V123" s="355"/>
      <c r="W123" s="355"/>
      <c r="X123" s="356"/>
      <c r="Y123" s="355"/>
      <c r="Z123" s="355"/>
      <c r="AA123" s="356"/>
      <c r="AB123" s="355"/>
      <c r="AC123" s="355"/>
      <c r="AD123" s="356"/>
      <c r="AE123" s="355"/>
      <c r="AF123" s="355"/>
      <c r="AG123" s="356"/>
      <c r="AH123" s="355"/>
      <c r="AI123" s="355"/>
      <c r="AJ123" s="356"/>
      <c r="AK123" s="355"/>
      <c r="AL123" s="355"/>
      <c r="AM123" s="356"/>
      <c r="AN123" s="355"/>
      <c r="AO123" s="355"/>
      <c r="AP123" s="356"/>
      <c r="AQ123" s="355"/>
      <c r="AR123" s="355"/>
      <c r="AS123" s="356"/>
      <c r="AT123" s="355"/>
      <c r="AU123" s="355"/>
      <c r="AV123" s="356"/>
      <c r="AW123" s="355"/>
      <c r="AX123" s="355"/>
      <c r="AY123" s="356"/>
      <c r="AZ123" s="354"/>
      <c r="BA123" s="354"/>
      <c r="BB123" s="354"/>
      <c r="BC123" s="354"/>
      <c r="BD123" s="354"/>
      <c r="BE123" s="354"/>
      <c r="BF123" s="354"/>
      <c r="BG123" s="354"/>
      <c r="BH123" s="354"/>
      <c r="BI123" s="354"/>
      <c r="BJ123" s="354"/>
      <c r="BK123" s="354"/>
      <c r="BL123" s="354"/>
      <c r="BM123" s="354"/>
      <c r="BN123" s="354"/>
      <c r="BO123" s="354"/>
      <c r="BP123" s="354"/>
      <c r="BQ123" s="354"/>
      <c r="BR123" s="354"/>
      <c r="BS123" s="354"/>
      <c r="BT123" s="354"/>
      <c r="BU123" s="354"/>
      <c r="BV123" s="354"/>
      <c r="BW123" s="354"/>
      <c r="BX123" s="354"/>
      <c r="BY123" s="354"/>
      <c r="BZ123" s="354"/>
      <c r="CA123" s="354"/>
      <c r="CB123" s="354"/>
      <c r="CC123" s="354"/>
      <c r="CD123" s="354"/>
      <c r="CE123" s="354"/>
      <c r="CF123" s="354"/>
      <c r="CG123" s="354"/>
      <c r="CH123" s="354"/>
      <c r="CI123" s="354"/>
      <c r="CJ123" s="354"/>
      <c r="CK123" s="354"/>
      <c r="CL123" s="354"/>
      <c r="CM123" s="354"/>
      <c r="CN123" s="354"/>
      <c r="CO123" s="354"/>
      <c r="CP123" s="354"/>
      <c r="CQ123" s="354"/>
      <c r="CR123" s="354"/>
      <c r="CS123" s="354"/>
      <c r="CT123" s="354"/>
      <c r="CU123" s="354"/>
      <c r="CV123" s="354"/>
      <c r="CW123" s="354"/>
      <c r="CX123" s="354"/>
      <c r="CY123" s="354"/>
      <c r="CZ123" s="354"/>
      <c r="DA123" s="354"/>
      <c r="DB123" s="354"/>
      <c r="DC123" s="354"/>
      <c r="DD123" s="354"/>
      <c r="DE123" s="354"/>
      <c r="DF123" s="354"/>
      <c r="DG123" s="354"/>
      <c r="DH123" s="354"/>
      <c r="DI123" s="354"/>
      <c r="DJ123" s="354"/>
      <c r="DK123" s="354"/>
      <c r="DL123" s="354"/>
      <c r="DM123" s="354"/>
      <c r="DN123" s="354"/>
      <c r="DO123" s="354"/>
      <c r="DP123" s="354"/>
      <c r="DQ123" s="354"/>
      <c r="DR123" s="354"/>
      <c r="DS123" s="354"/>
      <c r="DT123" s="354"/>
      <c r="DU123" s="354"/>
      <c r="DV123" s="354"/>
      <c r="DW123" s="354"/>
      <c r="DX123" s="354"/>
      <c r="DY123" s="357"/>
    </row>
    <row r="124" spans="1:129">
      <c r="A124" s="363"/>
      <c r="B124" s="355"/>
      <c r="C124" s="355"/>
      <c r="D124" s="355"/>
      <c r="E124" s="355"/>
      <c r="F124" s="356"/>
      <c r="G124" s="355"/>
      <c r="H124" s="355"/>
      <c r="I124" s="356"/>
      <c r="J124" s="355"/>
      <c r="K124" s="355"/>
      <c r="L124" s="356"/>
      <c r="M124" s="355"/>
      <c r="N124" s="355"/>
      <c r="O124" s="356"/>
      <c r="P124" s="355"/>
      <c r="Q124" s="355"/>
      <c r="R124" s="356"/>
      <c r="S124" s="355"/>
      <c r="T124" s="355"/>
      <c r="U124" s="356"/>
      <c r="V124" s="355"/>
      <c r="W124" s="355"/>
      <c r="X124" s="356"/>
      <c r="Y124" s="355"/>
      <c r="Z124" s="355"/>
      <c r="AA124" s="356"/>
      <c r="AB124" s="355"/>
      <c r="AC124" s="355"/>
      <c r="AD124" s="356"/>
      <c r="AE124" s="355"/>
      <c r="AF124" s="355"/>
      <c r="AG124" s="356"/>
      <c r="AH124" s="355"/>
      <c r="AI124" s="355"/>
      <c r="AJ124" s="356"/>
      <c r="AK124" s="355"/>
      <c r="AL124" s="355"/>
      <c r="AM124" s="356"/>
      <c r="AN124" s="355"/>
      <c r="AO124" s="355"/>
      <c r="AP124" s="356"/>
      <c r="AQ124" s="355"/>
      <c r="AR124" s="355"/>
      <c r="AS124" s="356"/>
      <c r="AT124" s="355"/>
      <c r="AU124" s="355"/>
      <c r="AV124" s="356"/>
      <c r="AW124" s="355"/>
      <c r="AX124" s="355"/>
      <c r="AY124" s="356"/>
      <c r="AZ124" s="354"/>
      <c r="BA124" s="354"/>
      <c r="BB124" s="354"/>
      <c r="BC124" s="354"/>
      <c r="BD124" s="354"/>
      <c r="BE124" s="354"/>
      <c r="BF124" s="354"/>
      <c r="BG124" s="354"/>
      <c r="BH124" s="354"/>
      <c r="BI124" s="354"/>
      <c r="BJ124" s="354"/>
      <c r="BK124" s="354"/>
      <c r="BL124" s="354"/>
      <c r="BM124" s="354"/>
      <c r="BN124" s="354"/>
      <c r="BO124" s="354"/>
      <c r="BP124" s="354"/>
      <c r="BQ124" s="354"/>
      <c r="BR124" s="354"/>
      <c r="BS124" s="354"/>
      <c r="BT124" s="354"/>
      <c r="BU124" s="354"/>
      <c r="BV124" s="354"/>
      <c r="BW124" s="354"/>
      <c r="BX124" s="354"/>
      <c r="BY124" s="354"/>
      <c r="BZ124" s="354"/>
      <c r="CA124" s="354"/>
      <c r="CB124" s="354"/>
      <c r="CC124" s="354"/>
      <c r="CD124" s="354"/>
      <c r="CE124" s="354"/>
      <c r="CF124" s="354"/>
      <c r="CG124" s="354"/>
      <c r="CH124" s="354"/>
      <c r="CI124" s="354"/>
      <c r="CJ124" s="354"/>
      <c r="CK124" s="354"/>
      <c r="CL124" s="354"/>
      <c r="CM124" s="354"/>
      <c r="CN124" s="354"/>
      <c r="CO124" s="354"/>
      <c r="CP124" s="354"/>
      <c r="CQ124" s="354"/>
      <c r="CR124" s="354"/>
      <c r="CS124" s="354"/>
      <c r="CT124" s="354"/>
      <c r="CU124" s="354"/>
      <c r="CV124" s="354"/>
      <c r="CW124" s="354"/>
      <c r="CX124" s="354"/>
      <c r="CY124" s="354"/>
      <c r="CZ124" s="354"/>
      <c r="DA124" s="354"/>
      <c r="DB124" s="354"/>
      <c r="DC124" s="354"/>
      <c r="DD124" s="354"/>
      <c r="DE124" s="354"/>
      <c r="DF124" s="354"/>
      <c r="DG124" s="354"/>
      <c r="DH124" s="354"/>
      <c r="DI124" s="354"/>
      <c r="DJ124" s="354"/>
      <c r="DK124" s="354"/>
      <c r="DL124" s="354"/>
      <c r="DM124" s="354"/>
      <c r="DN124" s="354"/>
      <c r="DO124" s="354"/>
      <c r="DP124" s="354"/>
      <c r="DQ124" s="354"/>
      <c r="DR124" s="354"/>
      <c r="DS124" s="354"/>
      <c r="DT124" s="354"/>
      <c r="DU124" s="354"/>
      <c r="DV124" s="354"/>
      <c r="DW124" s="354"/>
      <c r="DX124" s="354"/>
      <c r="DY124" s="357"/>
    </row>
    <row r="125" spans="1:129">
      <c r="A125" s="363"/>
      <c r="B125" s="355"/>
      <c r="C125" s="355"/>
      <c r="D125" s="355"/>
      <c r="E125" s="355"/>
      <c r="F125" s="356"/>
      <c r="G125" s="355"/>
      <c r="H125" s="355"/>
      <c r="I125" s="356"/>
      <c r="J125" s="355"/>
      <c r="K125" s="355"/>
      <c r="L125" s="356"/>
      <c r="M125" s="355"/>
      <c r="N125" s="355"/>
      <c r="O125" s="356"/>
      <c r="P125" s="355"/>
      <c r="Q125" s="355"/>
      <c r="R125" s="356"/>
      <c r="S125" s="355"/>
      <c r="T125" s="355"/>
      <c r="U125" s="356"/>
      <c r="V125" s="355"/>
      <c r="W125" s="355"/>
      <c r="X125" s="356"/>
      <c r="Y125" s="355"/>
      <c r="Z125" s="355"/>
      <c r="AA125" s="356"/>
      <c r="AB125" s="355"/>
      <c r="AC125" s="355"/>
      <c r="AD125" s="356"/>
      <c r="AE125" s="355"/>
      <c r="AF125" s="355"/>
      <c r="AG125" s="356"/>
      <c r="AH125" s="355"/>
      <c r="AI125" s="355"/>
      <c r="AJ125" s="356"/>
      <c r="AK125" s="355"/>
      <c r="AL125" s="355"/>
      <c r="AM125" s="356"/>
      <c r="AN125" s="355"/>
      <c r="AO125" s="355"/>
      <c r="AP125" s="356"/>
      <c r="AQ125" s="355"/>
      <c r="AR125" s="355"/>
      <c r="AS125" s="356"/>
      <c r="AT125" s="355"/>
      <c r="AU125" s="355"/>
      <c r="AV125" s="356"/>
      <c r="AW125" s="355"/>
      <c r="AX125" s="355"/>
      <c r="AY125" s="356"/>
      <c r="AZ125" s="354"/>
      <c r="BA125" s="354"/>
      <c r="BB125" s="354"/>
      <c r="BC125" s="354"/>
      <c r="BD125" s="354"/>
      <c r="BE125" s="354"/>
      <c r="BF125" s="354"/>
      <c r="BG125" s="354"/>
      <c r="BH125" s="354"/>
      <c r="BI125" s="354"/>
      <c r="BJ125" s="354"/>
      <c r="BK125" s="354"/>
      <c r="BL125" s="354"/>
      <c r="BM125" s="354"/>
      <c r="BN125" s="354"/>
      <c r="BO125" s="354"/>
      <c r="BP125" s="354"/>
      <c r="BQ125" s="354"/>
      <c r="BR125" s="354"/>
      <c r="BS125" s="354"/>
      <c r="BT125" s="354"/>
      <c r="BU125" s="354"/>
      <c r="BV125" s="354"/>
      <c r="BW125" s="354"/>
      <c r="BX125" s="354"/>
      <c r="BY125" s="354"/>
      <c r="BZ125" s="354"/>
      <c r="CA125" s="354"/>
      <c r="CB125" s="354"/>
      <c r="CC125" s="354"/>
      <c r="CD125" s="354"/>
      <c r="CE125" s="354"/>
      <c r="CF125" s="354"/>
      <c r="CG125" s="354"/>
      <c r="CH125" s="354"/>
      <c r="CI125" s="354"/>
      <c r="CJ125" s="354"/>
      <c r="CK125" s="354"/>
      <c r="CL125" s="354"/>
      <c r="CM125" s="354"/>
      <c r="CN125" s="354"/>
      <c r="CO125" s="354"/>
      <c r="CP125" s="354"/>
      <c r="CQ125" s="354"/>
      <c r="CR125" s="354"/>
      <c r="CS125" s="354"/>
      <c r="CT125" s="354"/>
      <c r="CU125" s="354"/>
      <c r="CV125" s="354"/>
      <c r="CW125" s="354"/>
      <c r="CX125" s="354"/>
      <c r="CY125" s="354"/>
      <c r="CZ125" s="354"/>
      <c r="DA125" s="354"/>
      <c r="DB125" s="354"/>
      <c r="DC125" s="354"/>
      <c r="DD125" s="354"/>
      <c r="DE125" s="354"/>
      <c r="DF125" s="354"/>
      <c r="DG125" s="354"/>
      <c r="DH125" s="354"/>
      <c r="DI125" s="354"/>
      <c r="DJ125" s="354"/>
      <c r="DK125" s="354"/>
      <c r="DL125" s="354"/>
      <c r="DM125" s="354"/>
      <c r="DN125" s="354"/>
      <c r="DO125" s="354"/>
      <c r="DP125" s="354"/>
      <c r="DQ125" s="354"/>
      <c r="DR125" s="354"/>
      <c r="DS125" s="354"/>
      <c r="DT125" s="354"/>
      <c r="DU125" s="354"/>
      <c r="DV125" s="354"/>
      <c r="DW125" s="354"/>
      <c r="DX125" s="354"/>
      <c r="DY125" s="357"/>
    </row>
    <row r="126" spans="1:129">
      <c r="A126" s="363"/>
      <c r="B126" s="355"/>
      <c r="C126" s="355"/>
      <c r="D126" s="355"/>
      <c r="E126" s="355"/>
      <c r="F126" s="356"/>
      <c r="G126" s="355"/>
      <c r="H126" s="355"/>
      <c r="I126" s="356"/>
      <c r="J126" s="355"/>
      <c r="K126" s="355"/>
      <c r="L126" s="356"/>
      <c r="M126" s="355"/>
      <c r="N126" s="355"/>
      <c r="O126" s="356"/>
      <c r="P126" s="355"/>
      <c r="Q126" s="355"/>
      <c r="R126" s="356"/>
      <c r="S126" s="355"/>
      <c r="T126" s="355"/>
      <c r="U126" s="356"/>
      <c r="V126" s="355"/>
      <c r="W126" s="355"/>
      <c r="X126" s="356"/>
      <c r="Y126" s="355"/>
      <c r="Z126" s="355"/>
      <c r="AA126" s="356"/>
      <c r="AB126" s="355"/>
      <c r="AC126" s="355"/>
      <c r="AD126" s="356"/>
      <c r="AE126" s="355"/>
      <c r="AF126" s="355"/>
      <c r="AG126" s="356"/>
      <c r="AH126" s="355"/>
      <c r="AI126" s="355"/>
      <c r="AJ126" s="356"/>
      <c r="AK126" s="355"/>
      <c r="AL126" s="355"/>
      <c r="AM126" s="356"/>
      <c r="AN126" s="355"/>
      <c r="AO126" s="355"/>
      <c r="AP126" s="356"/>
      <c r="AQ126" s="355"/>
      <c r="AR126" s="355"/>
      <c r="AS126" s="356"/>
      <c r="AT126" s="355"/>
      <c r="AU126" s="355"/>
      <c r="AV126" s="356"/>
      <c r="AW126" s="355"/>
      <c r="AX126" s="355"/>
      <c r="AY126" s="356"/>
      <c r="AZ126" s="354"/>
      <c r="BA126" s="354"/>
      <c r="BB126" s="354"/>
      <c r="BC126" s="354"/>
      <c r="BD126" s="354"/>
      <c r="BE126" s="354"/>
      <c r="BF126" s="354"/>
      <c r="BG126" s="354"/>
      <c r="BH126" s="354"/>
      <c r="BI126" s="354"/>
      <c r="BJ126" s="354"/>
      <c r="BK126" s="354"/>
      <c r="BL126" s="354"/>
      <c r="BM126" s="354"/>
      <c r="BN126" s="354"/>
      <c r="BO126" s="354"/>
      <c r="BP126" s="354"/>
      <c r="BQ126" s="354"/>
      <c r="BR126" s="354"/>
      <c r="BS126" s="354"/>
      <c r="BT126" s="354"/>
      <c r="BU126" s="354"/>
      <c r="BV126" s="354"/>
      <c r="BW126" s="354"/>
      <c r="BX126" s="354"/>
      <c r="BY126" s="354"/>
      <c r="BZ126" s="354"/>
      <c r="CA126" s="354"/>
      <c r="CB126" s="354"/>
      <c r="CC126" s="354"/>
      <c r="CD126" s="354"/>
      <c r="CE126" s="354"/>
      <c r="CF126" s="354"/>
      <c r="CG126" s="354"/>
      <c r="CH126" s="354"/>
      <c r="CI126" s="354"/>
      <c r="CJ126" s="354"/>
      <c r="CK126" s="354"/>
      <c r="CL126" s="354"/>
      <c r="CM126" s="354"/>
      <c r="CN126" s="354"/>
      <c r="CO126" s="354"/>
      <c r="CP126" s="354"/>
      <c r="CQ126" s="354"/>
      <c r="CR126" s="354"/>
      <c r="CS126" s="354"/>
      <c r="CT126" s="354"/>
      <c r="CU126" s="354"/>
      <c r="CV126" s="354"/>
      <c r="CW126" s="354"/>
      <c r="CX126" s="354"/>
      <c r="CY126" s="354"/>
      <c r="CZ126" s="354"/>
      <c r="DA126" s="354"/>
      <c r="DB126" s="354"/>
      <c r="DC126" s="354"/>
      <c r="DD126" s="354"/>
      <c r="DE126" s="354"/>
      <c r="DF126" s="354"/>
      <c r="DG126" s="354"/>
      <c r="DH126" s="354"/>
      <c r="DI126" s="354"/>
      <c r="DJ126" s="354"/>
      <c r="DK126" s="354"/>
      <c r="DL126" s="354"/>
      <c r="DM126" s="354"/>
      <c r="DN126" s="354"/>
      <c r="DO126" s="354"/>
      <c r="DP126" s="354"/>
      <c r="DQ126" s="354"/>
      <c r="DR126" s="354"/>
      <c r="DS126" s="354"/>
      <c r="DT126" s="354"/>
      <c r="DU126" s="354"/>
      <c r="DV126" s="354"/>
      <c r="DW126" s="354"/>
      <c r="DX126" s="354"/>
      <c r="DY126" s="357"/>
    </row>
    <row r="127" spans="1:129">
      <c r="A127" s="363"/>
      <c r="B127" s="355"/>
      <c r="C127" s="355"/>
      <c r="D127" s="355"/>
      <c r="E127" s="355"/>
      <c r="F127" s="356"/>
      <c r="G127" s="355"/>
      <c r="H127" s="355"/>
      <c r="I127" s="356"/>
      <c r="J127" s="355"/>
      <c r="K127" s="355"/>
      <c r="L127" s="356"/>
      <c r="M127" s="355"/>
      <c r="N127" s="355"/>
      <c r="O127" s="356"/>
      <c r="P127" s="355"/>
      <c r="Q127" s="355"/>
      <c r="R127" s="356"/>
      <c r="S127" s="355"/>
      <c r="T127" s="355"/>
      <c r="U127" s="356"/>
      <c r="V127" s="355"/>
      <c r="W127" s="355"/>
      <c r="X127" s="356"/>
      <c r="Y127" s="355"/>
      <c r="Z127" s="355"/>
      <c r="AA127" s="356"/>
      <c r="AB127" s="355"/>
      <c r="AC127" s="355"/>
      <c r="AD127" s="356"/>
      <c r="AE127" s="355"/>
      <c r="AF127" s="355"/>
      <c r="AG127" s="356"/>
      <c r="AH127" s="355"/>
      <c r="AI127" s="355"/>
      <c r="AJ127" s="356"/>
      <c r="AK127" s="355"/>
      <c r="AL127" s="355"/>
      <c r="AM127" s="356"/>
      <c r="AN127" s="355"/>
      <c r="AO127" s="355"/>
      <c r="AP127" s="356"/>
      <c r="AQ127" s="355"/>
      <c r="AR127" s="355"/>
      <c r="AS127" s="356"/>
      <c r="AT127" s="355"/>
      <c r="AU127" s="355"/>
      <c r="AV127" s="356"/>
      <c r="AW127" s="355"/>
      <c r="AX127" s="355"/>
      <c r="AY127" s="356"/>
      <c r="AZ127" s="354"/>
      <c r="BA127" s="354"/>
      <c r="BB127" s="354"/>
      <c r="BC127" s="354"/>
      <c r="BD127" s="354"/>
      <c r="BE127" s="354"/>
      <c r="BF127" s="354"/>
      <c r="BG127" s="354"/>
      <c r="BH127" s="354"/>
      <c r="BI127" s="354"/>
      <c r="BJ127" s="354"/>
      <c r="BK127" s="354"/>
      <c r="BL127" s="354"/>
      <c r="BM127" s="354"/>
      <c r="BN127" s="354"/>
      <c r="BO127" s="354"/>
      <c r="BP127" s="354"/>
      <c r="BQ127" s="354"/>
      <c r="BR127" s="354"/>
      <c r="BS127" s="354"/>
      <c r="BT127" s="354"/>
      <c r="BU127" s="354"/>
      <c r="BV127" s="354"/>
      <c r="BW127" s="354"/>
      <c r="BX127" s="354"/>
      <c r="BY127" s="354"/>
      <c r="BZ127" s="354"/>
      <c r="CA127" s="354"/>
      <c r="CB127" s="354"/>
      <c r="CC127" s="354"/>
      <c r="CD127" s="354"/>
      <c r="CE127" s="354"/>
      <c r="CF127" s="354"/>
      <c r="CG127" s="354"/>
      <c r="CH127" s="354"/>
      <c r="CI127" s="354"/>
      <c r="CJ127" s="354"/>
      <c r="CK127" s="354"/>
      <c r="CL127" s="354"/>
      <c r="CM127" s="354"/>
      <c r="CN127" s="354"/>
      <c r="CO127" s="354"/>
      <c r="CP127" s="354"/>
      <c r="CQ127" s="354"/>
      <c r="CR127" s="354"/>
      <c r="CS127" s="354"/>
      <c r="CT127" s="354"/>
      <c r="CU127" s="354"/>
      <c r="CV127" s="354"/>
      <c r="CW127" s="354"/>
      <c r="CX127" s="354"/>
      <c r="CY127" s="354"/>
      <c r="CZ127" s="354"/>
      <c r="DA127" s="354"/>
      <c r="DB127" s="354"/>
      <c r="DC127" s="354"/>
      <c r="DD127" s="354"/>
      <c r="DE127" s="354"/>
      <c r="DF127" s="354"/>
      <c r="DG127" s="354"/>
      <c r="DH127" s="354"/>
      <c r="DI127" s="354"/>
      <c r="DJ127" s="354"/>
      <c r="DK127" s="354"/>
      <c r="DL127" s="354"/>
      <c r="DM127" s="354"/>
      <c r="DN127" s="354"/>
      <c r="DO127" s="354"/>
      <c r="DP127" s="354"/>
      <c r="DQ127" s="354"/>
      <c r="DR127" s="354"/>
      <c r="DS127" s="354"/>
      <c r="DT127" s="354"/>
      <c r="DU127" s="354"/>
      <c r="DV127" s="354"/>
      <c r="DW127" s="354"/>
      <c r="DX127" s="354"/>
      <c r="DY127" s="357"/>
    </row>
    <row r="128" spans="1:129">
      <c r="A128" s="363"/>
      <c r="B128" s="355"/>
      <c r="C128" s="355"/>
      <c r="D128" s="355"/>
      <c r="E128" s="355"/>
      <c r="F128" s="356"/>
      <c r="G128" s="355"/>
      <c r="H128" s="355"/>
      <c r="I128" s="356"/>
      <c r="J128" s="355"/>
      <c r="K128" s="355"/>
      <c r="L128" s="356"/>
      <c r="M128" s="355"/>
      <c r="N128" s="355"/>
      <c r="O128" s="356"/>
      <c r="P128" s="355"/>
      <c r="Q128" s="355"/>
      <c r="R128" s="356"/>
      <c r="S128" s="355"/>
      <c r="T128" s="355"/>
      <c r="U128" s="356"/>
      <c r="V128" s="355"/>
      <c r="W128" s="355"/>
      <c r="X128" s="356"/>
      <c r="Y128" s="355"/>
      <c r="Z128" s="355"/>
      <c r="AA128" s="356"/>
      <c r="AB128" s="355"/>
      <c r="AC128" s="355"/>
      <c r="AD128" s="356"/>
      <c r="AE128" s="355"/>
      <c r="AF128" s="355"/>
      <c r="AG128" s="356"/>
      <c r="AH128" s="355"/>
      <c r="AI128" s="355"/>
      <c r="AJ128" s="356"/>
      <c r="AK128" s="355"/>
      <c r="AL128" s="355"/>
      <c r="AM128" s="356"/>
      <c r="AN128" s="355"/>
      <c r="AO128" s="355"/>
      <c r="AP128" s="356"/>
      <c r="AQ128" s="355"/>
      <c r="AR128" s="355"/>
      <c r="AS128" s="356"/>
      <c r="AT128" s="355"/>
      <c r="AU128" s="355"/>
      <c r="AV128" s="356"/>
      <c r="AW128" s="355"/>
      <c r="AX128" s="355"/>
      <c r="AY128" s="356"/>
      <c r="AZ128" s="354"/>
      <c r="BA128" s="354"/>
      <c r="BB128" s="354"/>
      <c r="BC128" s="354"/>
      <c r="BD128" s="354"/>
      <c r="BE128" s="354"/>
      <c r="BF128" s="354"/>
      <c r="BG128" s="354"/>
      <c r="BH128" s="354"/>
      <c r="BI128" s="354"/>
      <c r="BJ128" s="354"/>
      <c r="BK128" s="354"/>
      <c r="BL128" s="354"/>
      <c r="BM128" s="354"/>
      <c r="BN128" s="354"/>
      <c r="BO128" s="354"/>
      <c r="BP128" s="354"/>
      <c r="BQ128" s="354"/>
      <c r="BR128" s="354"/>
      <c r="BS128" s="354"/>
      <c r="BT128" s="354"/>
      <c r="BU128" s="354"/>
      <c r="BV128" s="354"/>
      <c r="BW128" s="354"/>
      <c r="BX128" s="354"/>
      <c r="BY128" s="354"/>
      <c r="BZ128" s="354"/>
      <c r="CA128" s="354"/>
      <c r="CB128" s="354"/>
      <c r="CC128" s="354"/>
      <c r="CD128" s="354"/>
      <c r="CE128" s="354"/>
      <c r="CF128" s="354"/>
      <c r="CG128" s="354"/>
      <c r="CH128" s="354"/>
      <c r="CI128" s="354"/>
      <c r="CJ128" s="354"/>
      <c r="CK128" s="354"/>
      <c r="CL128" s="354"/>
      <c r="CM128" s="354"/>
      <c r="CN128" s="354"/>
      <c r="CO128" s="354"/>
      <c r="CP128" s="354"/>
      <c r="CQ128" s="354"/>
      <c r="CR128" s="354"/>
      <c r="CS128" s="354"/>
      <c r="CT128" s="354"/>
      <c r="CU128" s="354"/>
      <c r="CV128" s="354"/>
      <c r="CW128" s="354"/>
      <c r="CX128" s="354"/>
      <c r="CY128" s="354"/>
      <c r="CZ128" s="354"/>
      <c r="DA128" s="354"/>
      <c r="DB128" s="354"/>
      <c r="DC128" s="354"/>
      <c r="DD128" s="354"/>
      <c r="DE128" s="354"/>
      <c r="DF128" s="354"/>
      <c r="DG128" s="354"/>
      <c r="DH128" s="354"/>
      <c r="DI128" s="354"/>
      <c r="DJ128" s="354"/>
      <c r="DK128" s="354"/>
      <c r="DL128" s="354"/>
      <c r="DM128" s="354"/>
      <c r="DN128" s="354"/>
      <c r="DO128" s="354"/>
      <c r="DP128" s="354"/>
      <c r="DQ128" s="354"/>
      <c r="DR128" s="354"/>
      <c r="DS128" s="354"/>
      <c r="DT128" s="354"/>
      <c r="DU128" s="354"/>
      <c r="DV128" s="354"/>
      <c r="DW128" s="354"/>
      <c r="DX128" s="354"/>
      <c r="DY128" s="357"/>
    </row>
    <row r="129" spans="1:129">
      <c r="A129" s="363"/>
      <c r="B129" s="355"/>
      <c r="C129" s="355"/>
      <c r="D129" s="355"/>
      <c r="E129" s="355"/>
      <c r="F129" s="356"/>
      <c r="G129" s="355"/>
      <c r="H129" s="355"/>
      <c r="I129" s="356"/>
      <c r="J129" s="355"/>
      <c r="K129" s="355"/>
      <c r="L129" s="356"/>
      <c r="M129" s="355"/>
      <c r="N129" s="355"/>
      <c r="O129" s="356"/>
      <c r="P129" s="355"/>
      <c r="Q129" s="355"/>
      <c r="R129" s="356"/>
      <c r="S129" s="355"/>
      <c r="T129" s="355"/>
      <c r="U129" s="356"/>
      <c r="V129" s="355"/>
      <c r="W129" s="355"/>
      <c r="X129" s="356"/>
      <c r="Y129" s="355"/>
      <c r="Z129" s="355"/>
      <c r="AA129" s="356"/>
      <c r="AB129" s="355"/>
      <c r="AC129" s="355"/>
      <c r="AD129" s="356"/>
      <c r="AE129" s="355"/>
      <c r="AF129" s="355"/>
      <c r="AG129" s="356"/>
      <c r="AH129" s="355"/>
      <c r="AI129" s="355"/>
      <c r="AJ129" s="356"/>
      <c r="AK129" s="355"/>
      <c r="AL129" s="355"/>
      <c r="AM129" s="356"/>
      <c r="AN129" s="355"/>
      <c r="AO129" s="355"/>
      <c r="AP129" s="356"/>
      <c r="AQ129" s="355"/>
      <c r="AR129" s="355"/>
      <c r="AS129" s="356"/>
      <c r="AT129" s="355"/>
      <c r="AU129" s="355"/>
      <c r="AV129" s="356"/>
      <c r="AW129" s="355"/>
      <c r="AX129" s="355"/>
      <c r="AY129" s="356"/>
      <c r="AZ129" s="354"/>
      <c r="BA129" s="354"/>
      <c r="BB129" s="354"/>
      <c r="BC129" s="354"/>
      <c r="BD129" s="354"/>
      <c r="BE129" s="354"/>
      <c r="BF129" s="354"/>
      <c r="BG129" s="354"/>
      <c r="BH129" s="354"/>
      <c r="BI129" s="354"/>
      <c r="BJ129" s="354"/>
      <c r="BK129" s="354"/>
      <c r="BL129" s="354"/>
      <c r="BM129" s="354"/>
      <c r="BN129" s="354"/>
      <c r="BO129" s="354"/>
      <c r="BP129" s="354"/>
      <c r="BQ129" s="354"/>
      <c r="BR129" s="354"/>
      <c r="BS129" s="354"/>
      <c r="BT129" s="354"/>
      <c r="BU129" s="354"/>
      <c r="BV129" s="354"/>
      <c r="BW129" s="354"/>
      <c r="BX129" s="354"/>
      <c r="BY129" s="354"/>
      <c r="BZ129" s="354"/>
      <c r="CA129" s="354"/>
      <c r="CB129" s="354"/>
      <c r="CC129" s="354"/>
      <c r="CD129" s="354"/>
      <c r="CE129" s="354"/>
      <c r="CF129" s="354"/>
      <c r="CG129" s="354"/>
      <c r="CH129" s="354"/>
      <c r="CI129" s="354"/>
      <c r="CJ129" s="354"/>
      <c r="CK129" s="354"/>
      <c r="CL129" s="354"/>
      <c r="CM129" s="354"/>
      <c r="CN129" s="354"/>
      <c r="CO129" s="354"/>
      <c r="CP129" s="354"/>
      <c r="CQ129" s="354"/>
      <c r="CR129" s="354"/>
      <c r="CS129" s="354"/>
      <c r="CT129" s="354"/>
      <c r="CU129" s="354"/>
      <c r="CV129" s="354"/>
      <c r="CW129" s="354"/>
      <c r="CX129" s="354"/>
      <c r="CY129" s="354"/>
      <c r="CZ129" s="354"/>
      <c r="DA129" s="354"/>
      <c r="DB129" s="354"/>
      <c r="DC129" s="354"/>
      <c r="DD129" s="354"/>
      <c r="DE129" s="354"/>
      <c r="DF129" s="354"/>
      <c r="DG129" s="354"/>
      <c r="DH129" s="354"/>
      <c r="DI129" s="354"/>
      <c r="DJ129" s="354"/>
      <c r="DK129" s="354"/>
      <c r="DL129" s="354"/>
      <c r="DM129" s="354"/>
      <c r="DN129" s="354"/>
      <c r="DO129" s="354"/>
      <c r="DP129" s="354"/>
      <c r="DQ129" s="354"/>
      <c r="DR129" s="354"/>
      <c r="DS129" s="354"/>
      <c r="DT129" s="354"/>
      <c r="DU129" s="354"/>
      <c r="DV129" s="354"/>
      <c r="DW129" s="354"/>
      <c r="DX129" s="354"/>
      <c r="DY129" s="357"/>
    </row>
    <row r="130" spans="1:129">
      <c r="A130" s="363"/>
      <c r="B130" s="355"/>
      <c r="C130" s="355"/>
      <c r="D130" s="355"/>
      <c r="E130" s="355"/>
      <c r="F130" s="356"/>
      <c r="G130" s="355"/>
      <c r="H130" s="355"/>
      <c r="I130" s="356"/>
      <c r="J130" s="355"/>
      <c r="K130" s="355"/>
      <c r="L130" s="356"/>
      <c r="M130" s="355"/>
      <c r="N130" s="355"/>
      <c r="O130" s="356"/>
      <c r="P130" s="355"/>
      <c r="Q130" s="355"/>
      <c r="R130" s="356"/>
      <c r="S130" s="355"/>
      <c r="T130" s="355"/>
      <c r="U130" s="356"/>
      <c r="V130" s="355"/>
      <c r="W130" s="355"/>
      <c r="X130" s="356"/>
      <c r="Y130" s="355"/>
      <c r="Z130" s="355"/>
      <c r="AA130" s="356"/>
      <c r="AB130" s="355"/>
      <c r="AC130" s="355"/>
      <c r="AD130" s="356"/>
      <c r="AE130" s="355"/>
      <c r="AF130" s="355"/>
      <c r="AG130" s="356"/>
      <c r="AH130" s="355"/>
      <c r="AI130" s="355"/>
      <c r="AJ130" s="356"/>
      <c r="AK130" s="355"/>
      <c r="AL130" s="355"/>
      <c r="AM130" s="356"/>
      <c r="AN130" s="355"/>
      <c r="AO130" s="355"/>
      <c r="AP130" s="356"/>
      <c r="AQ130" s="355"/>
      <c r="AR130" s="355"/>
      <c r="AS130" s="356"/>
      <c r="AT130" s="355"/>
      <c r="AU130" s="355"/>
      <c r="AV130" s="356"/>
      <c r="AW130" s="355"/>
      <c r="AX130" s="355"/>
      <c r="AY130" s="356"/>
      <c r="AZ130" s="354"/>
      <c r="BA130" s="354"/>
      <c r="BB130" s="354"/>
      <c r="BC130" s="354"/>
      <c r="BD130" s="354"/>
      <c r="BE130" s="354"/>
      <c r="BF130" s="354"/>
      <c r="BG130" s="354"/>
      <c r="BH130" s="354"/>
      <c r="BI130" s="354"/>
      <c r="BJ130" s="354"/>
      <c r="BK130" s="354"/>
      <c r="BL130" s="354"/>
      <c r="BM130" s="354"/>
      <c r="BN130" s="354"/>
      <c r="BO130" s="354"/>
      <c r="BP130" s="354"/>
      <c r="BQ130" s="354"/>
      <c r="BR130" s="354"/>
      <c r="BS130" s="354"/>
      <c r="BT130" s="354"/>
      <c r="BU130" s="354"/>
      <c r="BV130" s="354"/>
      <c r="BW130" s="354"/>
      <c r="BX130" s="354"/>
      <c r="BY130" s="354"/>
      <c r="BZ130" s="354"/>
      <c r="CA130" s="354"/>
      <c r="CB130" s="354"/>
      <c r="CC130" s="354"/>
      <c r="CD130" s="354"/>
      <c r="CE130" s="354"/>
      <c r="CF130" s="354"/>
      <c r="CG130" s="354"/>
      <c r="CH130" s="354"/>
      <c r="CI130" s="354"/>
      <c r="CJ130" s="354"/>
      <c r="CK130" s="354"/>
      <c r="CL130" s="354"/>
      <c r="CM130" s="354"/>
      <c r="CN130" s="354"/>
      <c r="CO130" s="354"/>
      <c r="CP130" s="354"/>
      <c r="CQ130" s="354"/>
      <c r="CR130" s="354"/>
      <c r="CS130" s="354"/>
      <c r="CT130" s="354"/>
      <c r="CU130" s="354"/>
      <c r="CV130" s="354"/>
      <c r="CW130" s="354"/>
      <c r="CX130" s="354"/>
      <c r="CY130" s="354"/>
      <c r="CZ130" s="354"/>
      <c r="DA130" s="354"/>
      <c r="DB130" s="354"/>
      <c r="DC130" s="354"/>
      <c r="DD130" s="354"/>
      <c r="DE130" s="354"/>
      <c r="DF130" s="354"/>
      <c r="DG130" s="354"/>
      <c r="DH130" s="354"/>
      <c r="DI130" s="354"/>
      <c r="DJ130" s="354"/>
      <c r="DK130" s="354"/>
      <c r="DL130" s="354"/>
      <c r="DM130" s="354"/>
      <c r="DN130" s="354"/>
      <c r="DO130" s="354"/>
      <c r="DP130" s="354"/>
      <c r="DQ130" s="354"/>
      <c r="DR130" s="354"/>
      <c r="DS130" s="354"/>
      <c r="DT130" s="354"/>
      <c r="DU130" s="354"/>
      <c r="DV130" s="354"/>
      <c r="DW130" s="354"/>
      <c r="DX130" s="354"/>
      <c r="DY130" s="357"/>
    </row>
    <row r="131" spans="1:129">
      <c r="A131" s="363"/>
      <c r="B131" s="355"/>
      <c r="C131" s="355"/>
      <c r="D131" s="355"/>
      <c r="E131" s="355"/>
      <c r="F131" s="356"/>
      <c r="G131" s="355"/>
      <c r="H131" s="355"/>
      <c r="I131" s="356"/>
      <c r="J131" s="355"/>
      <c r="K131" s="355"/>
      <c r="L131" s="356"/>
      <c r="M131" s="355"/>
      <c r="N131" s="355"/>
      <c r="O131" s="356"/>
      <c r="P131" s="355"/>
      <c r="Q131" s="355"/>
      <c r="R131" s="356"/>
      <c r="S131" s="355"/>
      <c r="T131" s="355"/>
      <c r="U131" s="356"/>
      <c r="V131" s="355"/>
      <c r="W131" s="355"/>
      <c r="X131" s="356"/>
      <c r="Y131" s="355"/>
      <c r="Z131" s="355"/>
      <c r="AA131" s="356"/>
      <c r="AB131" s="355"/>
      <c r="AC131" s="355"/>
      <c r="AD131" s="356"/>
      <c r="AE131" s="355"/>
      <c r="AF131" s="355"/>
      <c r="AG131" s="356"/>
      <c r="AH131" s="355"/>
      <c r="AI131" s="355"/>
      <c r="AJ131" s="356"/>
      <c r="AK131" s="355"/>
      <c r="AL131" s="355"/>
      <c r="AM131" s="356"/>
      <c r="AN131" s="355"/>
      <c r="AO131" s="355"/>
      <c r="AP131" s="356"/>
      <c r="AQ131" s="355"/>
      <c r="AR131" s="355"/>
      <c r="AS131" s="356"/>
      <c r="AT131" s="355"/>
      <c r="AU131" s="355"/>
      <c r="AV131" s="356"/>
      <c r="AW131" s="355"/>
      <c r="AX131" s="355"/>
      <c r="AY131" s="356"/>
      <c r="AZ131" s="354"/>
      <c r="BA131" s="354"/>
      <c r="BB131" s="354"/>
      <c r="BC131" s="354"/>
      <c r="BD131" s="354"/>
      <c r="BE131" s="354"/>
      <c r="BF131" s="354"/>
      <c r="BG131" s="354"/>
      <c r="BH131" s="354"/>
      <c r="BI131" s="354"/>
      <c r="BJ131" s="354"/>
      <c r="BK131" s="354"/>
      <c r="BL131" s="354"/>
      <c r="BM131" s="354"/>
      <c r="BN131" s="354"/>
      <c r="BO131" s="354"/>
      <c r="BP131" s="354"/>
      <c r="BQ131" s="354"/>
      <c r="BR131" s="354"/>
      <c r="BS131" s="354"/>
      <c r="BT131" s="354"/>
      <c r="BU131" s="354"/>
      <c r="BV131" s="354"/>
      <c r="BW131" s="354"/>
      <c r="BX131" s="354"/>
      <c r="BY131" s="354"/>
      <c r="BZ131" s="354"/>
      <c r="CA131" s="354"/>
      <c r="CB131" s="354"/>
      <c r="CC131" s="354"/>
      <c r="CD131" s="354"/>
      <c r="CE131" s="354"/>
      <c r="CF131" s="354"/>
      <c r="CG131" s="354"/>
      <c r="CH131" s="354"/>
      <c r="CI131" s="354"/>
      <c r="CJ131" s="354"/>
      <c r="CK131" s="354"/>
      <c r="CL131" s="354"/>
      <c r="CM131" s="354"/>
      <c r="CN131" s="354"/>
      <c r="CO131" s="354"/>
      <c r="CP131" s="354"/>
      <c r="CQ131" s="354"/>
      <c r="CR131" s="354"/>
      <c r="CS131" s="354"/>
      <c r="CT131" s="354"/>
      <c r="CU131" s="354"/>
      <c r="CV131" s="354"/>
      <c r="CW131" s="354"/>
      <c r="CX131" s="354"/>
      <c r="CY131" s="354"/>
      <c r="CZ131" s="354"/>
      <c r="DA131" s="354"/>
      <c r="DB131" s="354"/>
      <c r="DC131" s="354"/>
      <c r="DD131" s="354"/>
      <c r="DE131" s="354"/>
      <c r="DF131" s="354"/>
      <c r="DG131" s="354"/>
      <c r="DH131" s="354"/>
      <c r="DI131" s="354"/>
      <c r="DJ131" s="354"/>
      <c r="DK131" s="354"/>
      <c r="DL131" s="354"/>
      <c r="DM131" s="354"/>
      <c r="DN131" s="354"/>
      <c r="DO131" s="354"/>
      <c r="DP131" s="354"/>
      <c r="DQ131" s="354"/>
      <c r="DR131" s="354"/>
      <c r="DS131" s="354"/>
      <c r="DT131" s="354"/>
      <c r="DU131" s="354"/>
      <c r="DV131" s="354"/>
      <c r="DW131" s="354"/>
      <c r="DX131" s="354"/>
      <c r="DY131" s="357"/>
    </row>
    <row r="132" spans="1:129">
      <c r="A132" s="363"/>
      <c r="B132" s="355"/>
      <c r="C132" s="355"/>
      <c r="D132" s="355"/>
      <c r="E132" s="355"/>
      <c r="F132" s="356"/>
      <c r="G132" s="355"/>
      <c r="H132" s="355"/>
      <c r="I132" s="356"/>
      <c r="J132" s="355"/>
      <c r="K132" s="355"/>
      <c r="L132" s="356"/>
      <c r="M132" s="355"/>
      <c r="N132" s="355"/>
      <c r="O132" s="356"/>
      <c r="P132" s="355"/>
      <c r="Q132" s="355"/>
      <c r="R132" s="356"/>
      <c r="S132" s="355"/>
      <c r="T132" s="355"/>
      <c r="U132" s="356"/>
      <c r="V132" s="355"/>
      <c r="W132" s="355"/>
      <c r="X132" s="356"/>
      <c r="Y132" s="355"/>
      <c r="Z132" s="355"/>
      <c r="AA132" s="356"/>
      <c r="AB132" s="355"/>
      <c r="AC132" s="355"/>
      <c r="AD132" s="356"/>
      <c r="AE132" s="355"/>
      <c r="AF132" s="355"/>
      <c r="AG132" s="356"/>
      <c r="AH132" s="355"/>
      <c r="AI132" s="355"/>
      <c r="AJ132" s="356"/>
      <c r="AK132" s="355"/>
      <c r="AL132" s="355"/>
      <c r="AM132" s="356"/>
      <c r="AN132" s="355"/>
      <c r="AO132" s="355"/>
      <c r="AP132" s="356"/>
      <c r="AQ132" s="355"/>
      <c r="AR132" s="355"/>
      <c r="AS132" s="356"/>
      <c r="AT132" s="355"/>
      <c r="AU132" s="355"/>
      <c r="AV132" s="356"/>
      <c r="AW132" s="355"/>
      <c r="AX132" s="355"/>
      <c r="AY132" s="356"/>
      <c r="AZ132" s="354"/>
      <c r="BA132" s="354"/>
      <c r="BB132" s="354"/>
      <c r="BC132" s="354"/>
      <c r="BD132" s="354"/>
      <c r="BE132" s="354"/>
      <c r="BF132" s="354"/>
      <c r="BG132" s="354"/>
      <c r="BH132" s="354"/>
      <c r="BI132" s="354"/>
      <c r="BJ132" s="354"/>
      <c r="BK132" s="354"/>
      <c r="BL132" s="354"/>
      <c r="BM132" s="354"/>
      <c r="BN132" s="354"/>
      <c r="BO132" s="354"/>
      <c r="BP132" s="354"/>
      <c r="BQ132" s="354"/>
      <c r="BR132" s="354"/>
      <c r="BS132" s="354"/>
      <c r="BT132" s="354"/>
      <c r="BU132" s="354"/>
      <c r="BV132" s="354"/>
      <c r="BW132" s="354"/>
      <c r="BX132" s="354"/>
      <c r="BY132" s="354"/>
      <c r="BZ132" s="354"/>
      <c r="CA132" s="354"/>
      <c r="CB132" s="354"/>
      <c r="CC132" s="354"/>
      <c r="CD132" s="354"/>
      <c r="CE132" s="354"/>
      <c r="CF132" s="354"/>
      <c r="CG132" s="354"/>
      <c r="CH132" s="354"/>
      <c r="CI132" s="354"/>
      <c r="CJ132" s="354"/>
      <c r="CK132" s="354"/>
      <c r="CL132" s="354"/>
      <c r="CM132" s="354"/>
      <c r="CN132" s="354"/>
      <c r="CO132" s="354"/>
      <c r="CP132" s="354"/>
      <c r="CQ132" s="354"/>
      <c r="CR132" s="354"/>
      <c r="CS132" s="354"/>
      <c r="CT132" s="354"/>
      <c r="CU132" s="354"/>
      <c r="CV132" s="354"/>
      <c r="CW132" s="354"/>
      <c r="CX132" s="354"/>
      <c r="CY132" s="354"/>
      <c r="CZ132" s="354"/>
      <c r="DA132" s="354"/>
      <c r="DB132" s="354"/>
      <c r="DC132" s="354"/>
      <c r="DD132" s="354"/>
      <c r="DE132" s="354"/>
      <c r="DF132" s="354"/>
      <c r="DG132" s="354"/>
      <c r="DH132" s="354"/>
      <c r="DI132" s="354"/>
      <c r="DJ132" s="354"/>
      <c r="DK132" s="354"/>
      <c r="DL132" s="354"/>
      <c r="DM132" s="354"/>
      <c r="DN132" s="354"/>
      <c r="DO132" s="354"/>
      <c r="DP132" s="354"/>
      <c r="DQ132" s="354"/>
      <c r="DR132" s="354"/>
      <c r="DS132" s="354"/>
      <c r="DT132" s="354"/>
      <c r="DU132" s="354"/>
      <c r="DV132" s="354"/>
      <c r="DW132" s="354"/>
      <c r="DX132" s="354"/>
      <c r="DY132" s="357"/>
    </row>
    <row r="133" spans="1:129">
      <c r="A133" s="365"/>
      <c r="B133" s="359"/>
      <c r="C133" s="359"/>
      <c r="D133" s="359"/>
      <c r="E133" s="359"/>
      <c r="F133" s="360"/>
      <c r="G133" s="359"/>
      <c r="H133" s="359"/>
      <c r="I133" s="360"/>
      <c r="J133" s="359"/>
      <c r="K133" s="359"/>
      <c r="L133" s="360"/>
      <c r="M133" s="359"/>
      <c r="N133" s="359"/>
      <c r="O133" s="360"/>
      <c r="P133" s="359"/>
      <c r="Q133" s="359"/>
      <c r="R133" s="360"/>
      <c r="S133" s="359"/>
      <c r="T133" s="359"/>
      <c r="U133" s="360"/>
      <c r="V133" s="359"/>
      <c r="W133" s="359"/>
      <c r="X133" s="360"/>
      <c r="Y133" s="359"/>
      <c r="Z133" s="359"/>
      <c r="AA133" s="360"/>
      <c r="AB133" s="359"/>
      <c r="AC133" s="359"/>
      <c r="AD133" s="360"/>
      <c r="AE133" s="359"/>
      <c r="AF133" s="359"/>
      <c r="AG133" s="360"/>
      <c r="AH133" s="359"/>
      <c r="AI133" s="359"/>
      <c r="AJ133" s="360"/>
      <c r="AK133" s="359"/>
      <c r="AL133" s="359"/>
      <c r="AM133" s="360"/>
      <c r="AN133" s="359"/>
      <c r="AO133" s="359"/>
      <c r="AP133" s="360"/>
      <c r="AQ133" s="359"/>
      <c r="AR133" s="359"/>
      <c r="AS133" s="360"/>
      <c r="AT133" s="359"/>
      <c r="AU133" s="359"/>
      <c r="AV133" s="360"/>
      <c r="AW133" s="359"/>
      <c r="AX133" s="359"/>
      <c r="AY133" s="360"/>
      <c r="AZ133" s="361"/>
      <c r="BA133" s="361"/>
      <c r="BB133" s="361"/>
      <c r="BC133" s="361"/>
      <c r="BD133" s="361"/>
      <c r="BE133" s="361"/>
      <c r="BF133" s="361"/>
      <c r="BG133" s="361"/>
      <c r="BH133" s="361"/>
      <c r="BI133" s="361"/>
      <c r="BJ133" s="361"/>
      <c r="BK133" s="361"/>
      <c r="BL133" s="361"/>
      <c r="BM133" s="361"/>
      <c r="BN133" s="361"/>
      <c r="BO133" s="361"/>
      <c r="BP133" s="361"/>
      <c r="BQ133" s="361"/>
      <c r="BR133" s="361"/>
      <c r="BS133" s="361"/>
      <c r="BT133" s="361"/>
      <c r="BU133" s="361"/>
      <c r="BV133" s="361"/>
      <c r="BW133" s="361"/>
      <c r="BX133" s="361"/>
      <c r="BY133" s="361"/>
      <c r="BZ133" s="361"/>
      <c r="CA133" s="361"/>
      <c r="CB133" s="361"/>
      <c r="CC133" s="361"/>
      <c r="CD133" s="361"/>
      <c r="CE133" s="361"/>
      <c r="CF133" s="361"/>
      <c r="CG133" s="361"/>
      <c r="CH133" s="361"/>
      <c r="CI133" s="361"/>
      <c r="CJ133" s="361"/>
      <c r="CK133" s="361"/>
      <c r="CL133" s="361"/>
      <c r="CM133" s="361"/>
      <c r="CN133" s="361"/>
      <c r="CO133" s="361"/>
      <c r="CP133" s="361"/>
      <c r="CQ133" s="361"/>
      <c r="CR133" s="361"/>
      <c r="CS133" s="361"/>
      <c r="CT133" s="361"/>
      <c r="CU133" s="361"/>
      <c r="CV133" s="361"/>
      <c r="CW133" s="361"/>
      <c r="CX133" s="361"/>
      <c r="CY133" s="361"/>
      <c r="CZ133" s="361"/>
      <c r="DA133" s="361"/>
      <c r="DB133" s="361"/>
      <c r="DC133" s="361"/>
      <c r="DD133" s="361"/>
      <c r="DE133" s="361"/>
      <c r="DF133" s="361"/>
      <c r="DG133" s="361"/>
      <c r="DH133" s="361"/>
      <c r="DI133" s="361"/>
      <c r="DJ133" s="361"/>
      <c r="DK133" s="361"/>
      <c r="DL133" s="361"/>
      <c r="DM133" s="361"/>
      <c r="DN133" s="361"/>
      <c r="DO133" s="361"/>
      <c r="DP133" s="361"/>
      <c r="DQ133" s="361"/>
      <c r="DR133" s="361"/>
      <c r="DS133" s="361"/>
      <c r="DT133" s="361"/>
      <c r="DU133" s="361"/>
      <c r="DV133" s="361"/>
      <c r="DW133" s="361"/>
      <c r="DX133" s="361"/>
      <c r="DY133" s="362"/>
    </row>
    <row r="134" spans="1:129">
      <c r="A134" s="69"/>
      <c r="B134" s="71"/>
      <c r="C134" s="292"/>
      <c r="D134" s="72"/>
      <c r="E134" s="71"/>
      <c r="F134" s="293"/>
      <c r="G134" s="294"/>
      <c r="H134" s="71"/>
      <c r="I134" s="295"/>
      <c r="J134" s="72"/>
      <c r="K134" s="71"/>
      <c r="L134" s="293"/>
      <c r="M134" s="294"/>
      <c r="N134" s="71"/>
      <c r="O134" s="295"/>
      <c r="P134" s="72"/>
      <c r="Q134" s="71"/>
      <c r="R134" s="293"/>
      <c r="S134" s="294"/>
      <c r="T134" s="71"/>
      <c r="U134" s="295"/>
      <c r="V134" s="72"/>
      <c r="W134" s="71"/>
      <c r="X134" s="293"/>
      <c r="Y134" s="294"/>
      <c r="Z134" s="71"/>
      <c r="AA134" s="295"/>
      <c r="AB134" s="72"/>
      <c r="AC134" s="71"/>
      <c r="AD134" s="293"/>
      <c r="AE134" s="294"/>
      <c r="AF134" s="71"/>
      <c r="AG134" s="295"/>
      <c r="AH134" s="72"/>
      <c r="AI134" s="71"/>
      <c r="AJ134" s="293"/>
      <c r="AK134" s="296"/>
      <c r="AL134" s="72"/>
      <c r="AM134" s="295"/>
      <c r="AN134" s="72"/>
      <c r="AO134" s="71"/>
      <c r="AP134" s="293"/>
      <c r="AQ134" s="294"/>
      <c r="AR134" s="71"/>
      <c r="AS134" s="295"/>
      <c r="AT134" s="72"/>
      <c r="AU134" s="71"/>
      <c r="AV134" s="293"/>
      <c r="AW134" s="294"/>
      <c r="AX134" s="71"/>
      <c r="AY134" s="295"/>
      <c r="AZ134" s="194"/>
      <c r="BA134" s="195"/>
      <c r="BB134" s="195"/>
      <c r="BC134" s="195"/>
      <c r="BD134" s="195"/>
      <c r="BE134" s="195"/>
      <c r="BF134" s="195"/>
      <c r="BG134" s="195"/>
      <c r="BH134" s="195"/>
      <c r="BI134" s="195"/>
      <c r="BJ134" s="195"/>
      <c r="BK134" s="195"/>
      <c r="BL134" s="195"/>
      <c r="BM134" s="195"/>
      <c r="BN134" s="195"/>
      <c r="BO134" s="195"/>
      <c r="BP134" s="195"/>
      <c r="BQ134" s="195"/>
      <c r="BR134" s="195"/>
      <c r="BS134" s="195"/>
      <c r="BT134" s="195"/>
      <c r="BU134" s="195"/>
      <c r="BV134" s="195"/>
      <c r="BW134" s="195"/>
      <c r="BX134" s="195"/>
      <c r="BY134" s="195"/>
      <c r="BZ134" s="195"/>
      <c r="CA134" s="195"/>
      <c r="CB134" s="195"/>
      <c r="CC134" s="195"/>
      <c r="CD134" s="195"/>
      <c r="CE134" s="195"/>
      <c r="CF134" s="195"/>
      <c r="CG134" s="195"/>
      <c r="CH134" s="195"/>
      <c r="CI134" s="195"/>
      <c r="CJ134" s="195"/>
      <c r="CK134" s="195"/>
      <c r="CL134" s="195"/>
      <c r="CM134" s="195"/>
      <c r="CN134" s="195"/>
      <c r="CO134" s="195"/>
      <c r="CP134" s="195"/>
      <c r="CQ134" s="195"/>
      <c r="CR134" s="195"/>
      <c r="CS134" s="195"/>
      <c r="CT134" s="195"/>
      <c r="CU134" s="195"/>
      <c r="CV134" s="195"/>
      <c r="CW134" s="195"/>
      <c r="CX134" s="195"/>
      <c r="CY134" s="195"/>
      <c r="CZ134" s="195"/>
      <c r="DA134" s="195"/>
      <c r="DB134" s="195"/>
      <c r="DC134" s="195"/>
      <c r="DD134" s="195"/>
      <c r="DE134" s="195"/>
      <c r="DF134" s="195"/>
      <c r="DG134" s="195"/>
      <c r="DH134" s="195"/>
      <c r="DI134" s="195"/>
      <c r="DJ134" s="195"/>
      <c r="DK134" s="195"/>
      <c r="DL134" s="195"/>
      <c r="DM134" s="195"/>
      <c r="DN134" s="195"/>
      <c r="DO134" s="195"/>
      <c r="DP134" s="195"/>
      <c r="DQ134" s="195"/>
      <c r="DR134" s="195"/>
      <c r="DS134" s="195"/>
      <c r="DT134" s="195"/>
      <c r="DU134" s="195"/>
      <c r="DV134" s="195"/>
      <c r="DW134" s="195"/>
      <c r="DX134" s="195"/>
      <c r="DY134" s="195"/>
    </row>
    <row r="186" spans="1:1">
      <c r="A186" s="15"/>
    </row>
    <row r="187" spans="1:1">
      <c r="A187" s="14"/>
    </row>
    <row r="188" spans="1:1">
      <c r="A188" s="14"/>
    </row>
    <row r="189" spans="1:1">
      <c r="A189" s="14"/>
    </row>
    <row r="190" spans="1:1">
      <c r="A190" s="14"/>
    </row>
    <row r="191" spans="1:1">
      <c r="A191" s="14"/>
    </row>
    <row r="192" spans="1:1">
      <c r="A192" s="14"/>
    </row>
    <row r="193" spans="1:1">
      <c r="A193" s="14"/>
    </row>
  </sheetData>
  <mergeCells count="18">
    <mergeCell ref="AQ2:AS2"/>
    <mergeCell ref="A2:B2"/>
    <mergeCell ref="A1:AX1"/>
    <mergeCell ref="D2:F2"/>
    <mergeCell ref="G2:I2"/>
    <mergeCell ref="J2:L2"/>
    <mergeCell ref="M2:O2"/>
    <mergeCell ref="P2:R2"/>
    <mergeCell ref="S2:U2"/>
    <mergeCell ref="V2:X2"/>
    <mergeCell ref="Y2:AA2"/>
    <mergeCell ref="AT2:AV2"/>
    <mergeCell ref="AW2:AY2"/>
    <mergeCell ref="AB2:AD2"/>
    <mergeCell ref="AE2:AG2"/>
    <mergeCell ref="AH2:AJ2"/>
    <mergeCell ref="AK2:AM2"/>
    <mergeCell ref="AN2:AP2"/>
  </mergeCells>
  <dataValidations count="2">
    <dataValidation type="list" allowBlank="1" showInputMessage="1" showErrorMessage="1" sqref="D13:D15 D10:D11 D7 D18 D21:D22 D26 D34 V13:V15 V10:V11 V7 V18 V21:V22 V26 V34 AH13:AH15 AH10:AH11 AH7 AH18 AH21:AH22 AH26 AH34 G7 G18 G26 G34 G10:G11 G13:G15 G21:G22 P13:P15 P10:P11 P7 P18 P21:P22 P26 P34 Y13:Y15 Y10:Y11 Y7 Y18 Y21:Y22 Y26 Y34 AW7 AW18 AW26 AW34 AW10:AW11 AW13:AW15 AW21:AW22 AT13:AT15 AT10:AT11 AT7 AT18 AT21:AT22 AT26 AT34 AN13:AN15 AN7 AN34 AN18 AN21:AN22 AN26 AN10:AN11 AQ13:AQ15 AQ10:AQ11 AQ7 AQ18 AQ21:AQ22 AQ26 AQ34 AE9:AE11 AE7 AE18 AE21:AE22 AE26 AE34 J13:J15 J10:J11 J7 J18 J21:J22 J26 J34 M21:M23 M10:M11 M7 M18 M13:M15 AK13:AK15 AK10:AK11 AK7 AK18 AK21:AK22 AK26 AK34 AB13:AB15 AB10:AB11 AB7 AB18 AB21:AB22 AB26 AB34">
      <formula1>$B$100:$B$102</formula1>
    </dataValidation>
    <dataValidation type="list" allowBlank="1" showInputMessage="1" showErrorMessage="1" sqref="D5:D6 D27 D29:D31 D23 D19 D35 D9 D17 D25 D33 V5:V6 V27 V29:V31 V23 V19 V35 V9 V17 V25 V33 AH5:AH6 AH27 AH29:AH31 AH23 AH19 AH35 AH9 AH17 AH25 AH33 G9 G17 G19 G23 G25 G27 G33 G35 G5:G6 G29:G31 P5:P6 P27 P33 P23 P19 P35 P9 P17 P25 P29:P31 Y5:Y6 Y27 Y29:Y31 Y23 Y19 Y35 Y9 Y17 Y25 Y33 AW9 AW17 AW19 AW23 AW25 AW27 AW33 AW35 AW5:AW6 AW29:AW31 AT5:AT6 AT27 AT29:AT31 AT23 AT19 AT35 AT9 AT17 AT25 AT33 AN33 AN5:AN6 AN27 AN29:AN31 AN23 AN19 AN35 AN17 AN25 AN9 AQ5:AQ6 AQ27 AQ29:AQ31 AQ23 AQ19 AQ35 AQ9 AQ17 AQ25 AQ33 AE5:AE6 AE27 AE29:AE31 AE23 AE19 AE35 AE17 AE25 AE33 J5:J6 J27 J29:J31 J23 J19 J35 J9 J17 J25 J33 M5:M6 M25:M27 M29:M31 M33:M35 M19 M17 M9 AK5:AK6 AK27 AK29:AK31 AK23 AK19 AK35 AK9 AK17 AK25 AK33 AB5:AB6 AB27 AB29:AB31 AB23 AB19 AB35 AB9 AB17 AB25 AB33">
      <formula1>$B$100:$B$103</formula1>
    </dataValidation>
  </dataValidations>
  <hyperlinks>
    <hyperlink ref="F11" r:id="rId1" display="https://www.aholddelhaize.com/en/about-us/code-of-ethics/our-standards-of-engagement/"/>
    <hyperlink ref="F17" r:id="rId2" display="https://www.aholddelhaize.com/en/about-us/code-of-ethics/our-standards-of-engagement/"/>
    <hyperlink ref="X11" r:id="rId3" display="https://www.aholddelhaize.com/en/about-us/code-of-ethics/our-standards-of-engagement/"/>
    <hyperlink ref="X17" r:id="rId4" display="https://www.aholddelhaize.com/en/about-us/code-of-ethics/our-standards-of-engagement/"/>
    <hyperlink ref="AJ10" r:id="rId5" display="https://www.plus.nl/INTERSHOP/static/WFS/PLUS-Site/website-webshop/PLUS-website-webshop/nl_NL/Contentpaginas/Verantwoord/PLUS%20MVO%20Verslag%202016%20update.pdf_x000a_"/>
    <hyperlink ref="I10" r:id="rId6" display="https://www.albertsons.com/albertsons-companies-becomes-first-major-grocer-to-sell-fair-trade-certified-scallops/"/>
    <hyperlink ref="R5" r:id="rId7"/>
    <hyperlink ref="R17" r:id="rId8"/>
    <hyperlink ref="AA10" r:id="rId9" display="http://sustainability.kroger.com/"/>
    <hyperlink ref="AV5" r:id="rId10" display="https://corporate.walmart.com/global-responsibility/global-responsibility-report page 45 [Accessed 12-11-2018]"/>
    <hyperlink ref="AV6" r:id="rId11"/>
    <hyperlink ref="AV7" r:id="rId12" display="https://corporate.walmart.com/media-library/document/mexico-market-fact-sheet-october-2018/_proxyDocument?id=00000166-78ed-d0f7-a5fe-fcef37500000"/>
    <hyperlink ref="AV10" r:id="rId13" display="https://blog.walmart.com/sustainability/20151026/fair-trade-coffee-the-story-beyond-the-cup [Accessed 12-11-2018]_x000a_"/>
    <hyperlink ref="AS10" r:id="rId14" display="https://www.tescoplc.com/assets/files/cms/Resources/Trading_Responsibly/Fairtrade_Position_Statement_2015_1.pdf - Accessed 22nd November 2018"/>
    <hyperlink ref="AS13" r:id="rId15"/>
    <hyperlink ref="AS25" r:id="rId16"/>
    <hyperlink ref="AG5" r:id="rId17"/>
    <hyperlink ref="AG10" r:id="rId18" display="https://my.morrisons.com/our-farming-and-agriculture/"/>
    <hyperlink ref="L7" r:id="rId19"/>
    <hyperlink ref="O5" r:id="rId20"/>
    <hyperlink ref="O13" r:id="rId21" location="high-priority-raw-materials"/>
    <hyperlink ref="AM29" r:id="rId22" display="https://www.fairtrade-deutschland.de/produkte-de/produzentenfinder/produzent/detail/die-kleinbauernkooperative-incahuasi.html_x000a__x000a_https://www.rewe-group.com/de/newsroom/pressemitteilungen/1688-rewe-und-penny-fuehren-fairtrade-orangensaft-ein_x000a__x000a_Pro Planteurs"/>
  </hyperlinks>
  <pageMargins left="0.7" right="0.7" top="0.75" bottom="0.75" header="0.3" footer="0.3"/>
  <pageSetup paperSize="8" orientation="portrait" verticalDpi="3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Q190"/>
  <sheetViews>
    <sheetView tabSelected="1" zoomScale="96" zoomScaleNormal="96" zoomScalePageLayoutView="96" workbookViewId="0">
      <pane xSplit="3" ySplit="3" topLeftCell="AP26" activePane="bottomRight" state="frozen"/>
      <selection pane="topRight" activeCell="D1" sqref="D1"/>
      <selection pane="bottomLeft" activeCell="A4" sqref="A4"/>
      <selection pane="bottomRight" activeCell="AQ30" sqref="AQ30"/>
    </sheetView>
  </sheetViews>
  <sheetFormatPr baseColWidth="10" defaultColWidth="9.1640625" defaultRowHeight="14" x14ac:dyDescent="0"/>
  <cols>
    <col min="1" max="1" width="7.5" style="9" customWidth="1"/>
    <col min="2" max="2" width="62.83203125" style="11" customWidth="1"/>
    <col min="3" max="3" width="44.5" style="59" customWidth="1"/>
    <col min="4" max="4" width="11.33203125" style="30" customWidth="1"/>
    <col min="5" max="5" width="9.1640625" style="11" customWidth="1"/>
    <col min="6" max="6" width="20.33203125" style="105" customWidth="1"/>
    <col min="7" max="7" width="9.1640625" style="313" customWidth="1"/>
    <col min="8" max="8" width="11.6640625" style="11" customWidth="1"/>
    <col min="9" max="9" width="23.33203125" style="314" customWidth="1"/>
    <col min="10" max="10" width="11.6640625" style="30" customWidth="1"/>
    <col min="11" max="11" width="9.1640625" style="11" customWidth="1"/>
    <col min="12" max="12" width="20.6640625" style="105" customWidth="1"/>
    <col min="13" max="13" width="10.33203125" style="313" customWidth="1"/>
    <col min="14" max="14" width="9.1640625" style="11"/>
    <col min="15" max="15" width="20.6640625" style="314" customWidth="1"/>
    <col min="16" max="16" width="10.1640625" style="30" customWidth="1"/>
    <col min="17" max="17" width="9.1640625" style="11" customWidth="1"/>
    <col min="18" max="18" width="21.1640625" style="105" customWidth="1"/>
    <col min="19" max="19" width="9.6640625" style="313" customWidth="1"/>
    <col min="20" max="20" width="9.1640625" style="11" customWidth="1"/>
    <col min="21" max="21" width="20.33203125" style="314" customWidth="1"/>
    <col min="22" max="22" width="10.33203125" style="30" customWidth="1"/>
    <col min="23" max="23" width="9.1640625" style="11" customWidth="1"/>
    <col min="24" max="24" width="20.83203125" style="105" customWidth="1"/>
    <col min="25" max="25" width="10" style="313" customWidth="1"/>
    <col min="26" max="26" width="9.1640625" style="11" customWidth="1"/>
    <col min="27" max="27" width="21.83203125" style="314" customWidth="1"/>
    <col min="28" max="28" width="10.5" style="30" customWidth="1"/>
    <col min="29" max="29" width="9.1640625" style="11"/>
    <col min="30" max="30" width="20.83203125" style="105" customWidth="1"/>
    <col min="31" max="31" width="10.33203125" style="313" customWidth="1"/>
    <col min="32" max="32" width="10.1640625" style="11" customWidth="1"/>
    <col min="33" max="33" width="22.33203125" style="314" customWidth="1"/>
    <col min="34" max="34" width="10.1640625" style="30" customWidth="1"/>
    <col min="35" max="35" width="10.1640625" style="11" customWidth="1"/>
    <col min="36" max="36" width="22.33203125" style="105" customWidth="1"/>
    <col min="37" max="37" width="10.1640625" style="313" customWidth="1"/>
    <col min="38" max="38" width="9.1640625" style="11"/>
    <col min="39" max="39" width="21" style="314" customWidth="1"/>
    <col min="40" max="40" width="10.1640625" style="30" customWidth="1"/>
    <col min="41" max="41" width="10.1640625" style="11" customWidth="1"/>
    <col min="42" max="42" width="22.83203125" style="105" customWidth="1"/>
    <col min="43" max="43" width="10.1640625" style="313" customWidth="1"/>
    <col min="44" max="44" width="9.1640625" style="11"/>
    <col min="45" max="45" width="20.5" style="314" customWidth="1"/>
    <col min="46" max="46" width="9.6640625" style="30" customWidth="1"/>
    <col min="47" max="47" width="9.1640625" style="11"/>
    <col min="48" max="48" width="21" style="105" customWidth="1"/>
    <col min="49" max="49" width="10.1640625" style="313" customWidth="1"/>
    <col min="50" max="50" width="12.33203125" style="11" customWidth="1"/>
    <col min="51" max="51" width="21" style="314" customWidth="1"/>
    <col min="52" max="52" width="9.1640625" style="31"/>
    <col min="53" max="173" width="9.1640625" style="14"/>
    <col min="174" max="16384" width="9.1640625" style="11"/>
  </cols>
  <sheetData>
    <row r="1" spans="1:173" s="20" customFormat="1" ht="36" customHeight="1">
      <c r="A1" s="425" t="s">
        <v>4</v>
      </c>
      <c r="B1" s="426"/>
      <c r="C1" s="426"/>
      <c r="D1" s="426"/>
      <c r="E1" s="426"/>
      <c r="F1" s="426"/>
      <c r="G1" s="426"/>
      <c r="H1" s="426"/>
      <c r="I1" s="426"/>
      <c r="J1" s="426"/>
      <c r="K1" s="426"/>
      <c r="L1" s="426"/>
      <c r="M1" s="426"/>
      <c r="N1" s="426"/>
      <c r="O1" s="426"/>
      <c r="P1" s="426"/>
      <c r="Q1" s="426"/>
      <c r="R1" s="426"/>
      <c r="S1" s="426"/>
      <c r="T1" s="426"/>
      <c r="U1" s="426"/>
      <c r="V1" s="426"/>
      <c r="W1" s="426"/>
      <c r="X1" s="426"/>
      <c r="Y1" s="426"/>
      <c r="Z1" s="426"/>
      <c r="AA1" s="426"/>
      <c r="AB1" s="426"/>
      <c r="AC1" s="426"/>
      <c r="AD1" s="426"/>
      <c r="AE1" s="426"/>
      <c r="AF1" s="426"/>
      <c r="AG1" s="426"/>
      <c r="AH1" s="426"/>
      <c r="AI1" s="426"/>
      <c r="AJ1" s="426"/>
      <c r="AK1" s="426"/>
      <c r="AL1" s="426"/>
      <c r="AM1" s="426"/>
      <c r="AN1" s="426"/>
      <c r="AO1" s="426"/>
      <c r="AP1" s="426"/>
      <c r="AQ1" s="426"/>
      <c r="AR1" s="426"/>
      <c r="AS1" s="426"/>
      <c r="AT1" s="426"/>
      <c r="AU1" s="426"/>
      <c r="AV1" s="426"/>
      <c r="AW1" s="426"/>
      <c r="AX1" s="426"/>
      <c r="AY1" s="427"/>
      <c r="AZ1" s="332"/>
      <c r="BA1" s="333"/>
      <c r="BB1" s="333"/>
      <c r="BC1" s="333"/>
      <c r="BD1" s="333"/>
      <c r="BE1" s="333"/>
      <c r="BF1" s="333"/>
      <c r="BG1" s="333"/>
      <c r="BH1" s="333"/>
      <c r="BI1" s="333"/>
      <c r="BJ1" s="333"/>
      <c r="BK1" s="333"/>
      <c r="BL1" s="333"/>
      <c r="BM1" s="333"/>
      <c r="BN1" s="333"/>
      <c r="BO1" s="333"/>
      <c r="BP1" s="333"/>
      <c r="BQ1" s="333"/>
      <c r="BR1" s="333"/>
      <c r="BS1" s="333"/>
      <c r="BT1" s="333"/>
      <c r="BU1" s="333"/>
      <c r="BV1" s="333"/>
      <c r="BW1" s="333"/>
      <c r="BX1" s="333"/>
      <c r="BY1" s="333"/>
      <c r="BZ1" s="333"/>
      <c r="CA1" s="333"/>
      <c r="CB1" s="333"/>
      <c r="CC1" s="333"/>
      <c r="CD1" s="333"/>
      <c r="CE1" s="333"/>
      <c r="CF1" s="333"/>
      <c r="CG1" s="333"/>
      <c r="CH1" s="333"/>
      <c r="CI1" s="333"/>
      <c r="CJ1" s="333"/>
      <c r="CK1" s="333"/>
      <c r="CL1" s="333"/>
      <c r="CM1" s="333"/>
      <c r="CN1" s="333"/>
      <c r="CO1" s="333"/>
      <c r="CP1" s="333"/>
      <c r="CQ1" s="333"/>
      <c r="CR1" s="333"/>
      <c r="CS1" s="333"/>
      <c r="CT1" s="333"/>
      <c r="CU1" s="333"/>
      <c r="CV1" s="333"/>
      <c r="CW1" s="333"/>
      <c r="CX1" s="333"/>
      <c r="CY1" s="333"/>
      <c r="CZ1" s="333"/>
      <c r="DA1" s="333"/>
      <c r="DB1" s="333"/>
      <c r="DC1" s="333"/>
      <c r="DD1" s="333"/>
      <c r="DE1" s="333"/>
      <c r="DF1" s="333"/>
      <c r="DG1" s="333"/>
      <c r="DH1" s="333"/>
      <c r="DI1" s="333"/>
      <c r="DJ1" s="333"/>
      <c r="DK1" s="333"/>
      <c r="DL1" s="333"/>
      <c r="DM1" s="333"/>
      <c r="DN1" s="333"/>
      <c r="DO1" s="333"/>
      <c r="DP1" s="333"/>
      <c r="DQ1" s="333"/>
      <c r="DR1" s="333"/>
      <c r="DS1" s="333"/>
      <c r="DT1" s="333"/>
      <c r="DU1" s="333"/>
      <c r="DV1" s="333"/>
      <c r="DW1" s="333"/>
      <c r="DX1" s="333"/>
      <c r="DY1" s="333"/>
      <c r="DZ1" s="333"/>
      <c r="EA1" s="333"/>
      <c r="EB1" s="333"/>
      <c r="EC1" s="333"/>
      <c r="ED1" s="333"/>
      <c r="EE1" s="333"/>
      <c r="EF1" s="333"/>
      <c r="EG1" s="333"/>
      <c r="EH1" s="333"/>
      <c r="EI1" s="333"/>
      <c r="EJ1" s="333"/>
      <c r="EK1" s="333"/>
      <c r="EL1" s="333"/>
      <c r="EM1" s="333"/>
      <c r="EN1" s="333"/>
      <c r="EO1" s="333"/>
      <c r="EP1" s="333"/>
      <c r="EQ1" s="333"/>
      <c r="ER1" s="333"/>
      <c r="ES1" s="333"/>
      <c r="ET1" s="333"/>
      <c r="EU1" s="333"/>
      <c r="EV1" s="333"/>
      <c r="EW1" s="333"/>
      <c r="EX1" s="333"/>
      <c r="EY1" s="333"/>
      <c r="EZ1" s="333"/>
      <c r="FA1" s="333"/>
      <c r="FB1" s="333"/>
      <c r="FC1" s="333"/>
      <c r="FD1" s="333"/>
      <c r="FE1" s="333"/>
      <c r="FF1" s="333"/>
      <c r="FG1" s="333"/>
      <c r="FH1" s="333"/>
      <c r="FI1" s="333"/>
      <c r="FJ1" s="333"/>
      <c r="FK1" s="333"/>
      <c r="FL1" s="333"/>
      <c r="FM1" s="333"/>
      <c r="FN1" s="333"/>
      <c r="FO1" s="333"/>
      <c r="FP1" s="333"/>
      <c r="FQ1" s="333"/>
    </row>
    <row r="2" spans="1:173" s="95" customFormat="1" ht="19.5" customHeight="1">
      <c r="A2" s="428"/>
      <c r="B2" s="423"/>
      <c r="C2" s="121"/>
      <c r="D2" s="405" t="s">
        <v>11</v>
      </c>
      <c r="E2" s="406"/>
      <c r="F2" s="419"/>
      <c r="G2" s="420" t="s">
        <v>12</v>
      </c>
      <c r="H2" s="406"/>
      <c r="I2" s="421"/>
      <c r="J2" s="418" t="s">
        <v>29</v>
      </c>
      <c r="K2" s="406"/>
      <c r="L2" s="419"/>
      <c r="M2" s="420" t="s">
        <v>30</v>
      </c>
      <c r="N2" s="406"/>
      <c r="O2" s="421"/>
      <c r="P2" s="418" t="s">
        <v>15</v>
      </c>
      <c r="Q2" s="406"/>
      <c r="R2" s="419"/>
      <c r="S2" s="422" t="s">
        <v>16</v>
      </c>
      <c r="T2" s="423"/>
      <c r="U2" s="424"/>
      <c r="V2" s="418" t="s">
        <v>17</v>
      </c>
      <c r="W2" s="406"/>
      <c r="X2" s="419"/>
      <c r="Y2" s="420" t="s">
        <v>18</v>
      </c>
      <c r="Z2" s="406"/>
      <c r="AA2" s="429"/>
      <c r="AB2" s="418" t="s">
        <v>19</v>
      </c>
      <c r="AC2" s="406"/>
      <c r="AD2" s="419"/>
      <c r="AE2" s="420" t="s">
        <v>20</v>
      </c>
      <c r="AF2" s="406"/>
      <c r="AG2" s="421"/>
      <c r="AH2" s="418" t="s">
        <v>21</v>
      </c>
      <c r="AI2" s="406"/>
      <c r="AJ2" s="419"/>
      <c r="AK2" s="422" t="s">
        <v>22</v>
      </c>
      <c r="AL2" s="423"/>
      <c r="AM2" s="424"/>
      <c r="AN2" s="418" t="s">
        <v>23</v>
      </c>
      <c r="AO2" s="406"/>
      <c r="AP2" s="419"/>
      <c r="AQ2" s="420" t="s">
        <v>24</v>
      </c>
      <c r="AR2" s="406"/>
      <c r="AS2" s="421"/>
      <c r="AT2" s="418" t="s">
        <v>25</v>
      </c>
      <c r="AU2" s="406"/>
      <c r="AV2" s="419"/>
      <c r="AW2" s="420" t="s">
        <v>26</v>
      </c>
      <c r="AX2" s="406"/>
      <c r="AY2" s="421"/>
      <c r="AZ2" s="334"/>
      <c r="BA2" s="335"/>
      <c r="BB2" s="335"/>
      <c r="BC2" s="335"/>
      <c r="BD2" s="335"/>
      <c r="BE2" s="335"/>
      <c r="BF2" s="335"/>
      <c r="BG2" s="335"/>
      <c r="BH2" s="335"/>
      <c r="BI2" s="335"/>
      <c r="BJ2" s="335"/>
      <c r="BK2" s="335"/>
      <c r="BL2" s="335"/>
      <c r="BM2" s="335"/>
      <c r="BN2" s="335"/>
      <c r="BO2" s="335"/>
      <c r="BP2" s="335"/>
      <c r="BQ2" s="335"/>
      <c r="BR2" s="335"/>
      <c r="BS2" s="335"/>
      <c r="BT2" s="335"/>
      <c r="BU2" s="335"/>
      <c r="BV2" s="335"/>
      <c r="BW2" s="335"/>
      <c r="BX2" s="335"/>
      <c r="BY2" s="335"/>
      <c r="BZ2" s="335"/>
      <c r="CA2" s="335"/>
      <c r="CB2" s="335"/>
      <c r="CC2" s="335"/>
      <c r="CD2" s="335"/>
      <c r="CE2" s="335"/>
      <c r="CF2" s="335"/>
      <c r="CG2" s="335"/>
      <c r="CH2" s="335"/>
      <c r="CI2" s="335"/>
      <c r="CJ2" s="335"/>
      <c r="CK2" s="335"/>
      <c r="CL2" s="335"/>
      <c r="CM2" s="335"/>
      <c r="CN2" s="335"/>
      <c r="CO2" s="335"/>
      <c r="CP2" s="335"/>
      <c r="CQ2" s="335"/>
      <c r="CR2" s="335"/>
      <c r="CS2" s="335"/>
      <c r="CT2" s="335"/>
      <c r="CU2" s="335"/>
      <c r="CV2" s="335"/>
      <c r="CW2" s="335"/>
      <c r="CX2" s="335"/>
      <c r="CY2" s="335"/>
      <c r="CZ2" s="335"/>
      <c r="DA2" s="335"/>
      <c r="DB2" s="335"/>
      <c r="DC2" s="335"/>
      <c r="DD2" s="335"/>
      <c r="DE2" s="335"/>
      <c r="DF2" s="335"/>
      <c r="DG2" s="335"/>
      <c r="DH2" s="335"/>
      <c r="DI2" s="335"/>
      <c r="DJ2" s="335"/>
      <c r="DK2" s="335"/>
      <c r="DL2" s="335"/>
      <c r="DM2" s="335"/>
      <c r="DN2" s="335"/>
      <c r="DO2" s="335"/>
      <c r="DP2" s="335"/>
      <c r="DQ2" s="335"/>
      <c r="DR2" s="335"/>
      <c r="DS2" s="335"/>
      <c r="DT2" s="335"/>
      <c r="DU2" s="335"/>
      <c r="DV2" s="335"/>
      <c r="DW2" s="335"/>
      <c r="DX2" s="335"/>
      <c r="DY2" s="335"/>
      <c r="DZ2" s="335"/>
      <c r="EA2" s="335"/>
      <c r="EB2" s="335"/>
      <c r="EC2" s="335"/>
      <c r="ED2" s="335"/>
      <c r="EE2" s="335"/>
      <c r="EF2" s="335"/>
      <c r="EG2" s="335"/>
      <c r="EH2" s="335"/>
      <c r="EI2" s="335"/>
      <c r="EJ2" s="335"/>
      <c r="EK2" s="335"/>
      <c r="EL2" s="335"/>
      <c r="EM2" s="335"/>
      <c r="EN2" s="335"/>
      <c r="EO2" s="335"/>
      <c r="EP2" s="335"/>
      <c r="EQ2" s="335"/>
      <c r="ER2" s="335"/>
      <c r="ES2" s="335"/>
      <c r="ET2" s="335"/>
      <c r="EU2" s="335"/>
      <c r="EV2" s="335"/>
      <c r="EW2" s="335"/>
      <c r="EX2" s="335"/>
      <c r="EY2" s="335"/>
      <c r="EZ2" s="335"/>
      <c r="FA2" s="335"/>
      <c r="FB2" s="335"/>
      <c r="FC2" s="335"/>
      <c r="FD2" s="335"/>
      <c r="FE2" s="335"/>
      <c r="FF2" s="335"/>
      <c r="FG2" s="335"/>
      <c r="FH2" s="335"/>
      <c r="FI2" s="335"/>
      <c r="FJ2" s="335"/>
      <c r="FK2" s="335"/>
      <c r="FL2" s="335"/>
      <c r="FM2" s="335"/>
      <c r="FN2" s="335"/>
      <c r="FO2" s="335"/>
      <c r="FP2" s="335"/>
      <c r="FQ2" s="335"/>
    </row>
    <row r="3" spans="1:173" s="19" customFormat="1" ht="21" customHeight="1">
      <c r="A3" s="19" t="s">
        <v>31</v>
      </c>
      <c r="B3" s="21" t="s">
        <v>440</v>
      </c>
      <c r="C3" s="57" t="s">
        <v>33</v>
      </c>
      <c r="D3" s="118" t="s">
        <v>34</v>
      </c>
      <c r="E3" s="119" t="s">
        <v>35</v>
      </c>
      <c r="F3" s="309" t="s">
        <v>36</v>
      </c>
      <c r="G3" s="310" t="s">
        <v>34</v>
      </c>
      <c r="H3" s="119" t="s">
        <v>35</v>
      </c>
      <c r="I3" s="311" t="s">
        <v>36</v>
      </c>
      <c r="J3" s="118" t="s">
        <v>34</v>
      </c>
      <c r="K3" s="119" t="s">
        <v>35</v>
      </c>
      <c r="L3" s="309" t="s">
        <v>36</v>
      </c>
      <c r="M3" s="310" t="s">
        <v>34</v>
      </c>
      <c r="N3" s="119" t="s">
        <v>35</v>
      </c>
      <c r="O3" s="311" t="s">
        <v>36</v>
      </c>
      <c r="P3" s="118" t="s">
        <v>34</v>
      </c>
      <c r="Q3" s="119" t="s">
        <v>35</v>
      </c>
      <c r="R3" s="309" t="s">
        <v>36</v>
      </c>
      <c r="S3" s="310" t="s">
        <v>34</v>
      </c>
      <c r="T3" s="119" t="s">
        <v>35</v>
      </c>
      <c r="U3" s="311" t="s">
        <v>36</v>
      </c>
      <c r="V3" s="118" t="s">
        <v>34</v>
      </c>
      <c r="W3" s="119" t="s">
        <v>35</v>
      </c>
      <c r="X3" s="309" t="s">
        <v>36</v>
      </c>
      <c r="Y3" s="310" t="s">
        <v>34</v>
      </c>
      <c r="Z3" s="119" t="s">
        <v>35</v>
      </c>
      <c r="AA3" s="311" t="s">
        <v>36</v>
      </c>
      <c r="AB3" s="118" t="s">
        <v>34</v>
      </c>
      <c r="AC3" s="119" t="s">
        <v>35</v>
      </c>
      <c r="AD3" s="309" t="s">
        <v>36</v>
      </c>
      <c r="AE3" s="310" t="s">
        <v>34</v>
      </c>
      <c r="AF3" s="119" t="s">
        <v>35</v>
      </c>
      <c r="AG3" s="311" t="s">
        <v>36</v>
      </c>
      <c r="AH3" s="118" t="s">
        <v>34</v>
      </c>
      <c r="AI3" s="119" t="s">
        <v>35</v>
      </c>
      <c r="AJ3" s="309" t="s">
        <v>36</v>
      </c>
      <c r="AK3" s="310" t="s">
        <v>34</v>
      </c>
      <c r="AL3" s="119" t="s">
        <v>35</v>
      </c>
      <c r="AM3" s="311" t="s">
        <v>36</v>
      </c>
      <c r="AN3" s="118" t="s">
        <v>34</v>
      </c>
      <c r="AO3" s="119" t="s">
        <v>35</v>
      </c>
      <c r="AP3" s="309" t="s">
        <v>36</v>
      </c>
      <c r="AQ3" s="310" t="s">
        <v>34</v>
      </c>
      <c r="AR3" s="119" t="s">
        <v>35</v>
      </c>
      <c r="AS3" s="311" t="s">
        <v>36</v>
      </c>
      <c r="AT3" s="118" t="s">
        <v>34</v>
      </c>
      <c r="AU3" s="119" t="s">
        <v>35</v>
      </c>
      <c r="AV3" s="309" t="s">
        <v>36</v>
      </c>
      <c r="AW3" s="310" t="s">
        <v>34</v>
      </c>
      <c r="AX3" s="119" t="s">
        <v>35</v>
      </c>
      <c r="AY3" s="311" t="s">
        <v>36</v>
      </c>
      <c r="AZ3" s="336"/>
      <c r="BA3" s="337"/>
      <c r="BB3" s="337"/>
      <c r="BC3" s="337"/>
      <c r="BD3" s="337"/>
      <c r="BE3" s="337"/>
      <c r="BF3" s="337"/>
      <c r="BG3" s="337"/>
      <c r="BH3" s="337"/>
      <c r="BI3" s="337"/>
      <c r="BJ3" s="337"/>
      <c r="BK3" s="337"/>
      <c r="BL3" s="337"/>
      <c r="BM3" s="337"/>
      <c r="BN3" s="337"/>
      <c r="BO3" s="337"/>
      <c r="BP3" s="337"/>
      <c r="BQ3" s="337"/>
      <c r="BR3" s="337"/>
      <c r="BS3" s="337"/>
      <c r="BT3" s="337"/>
      <c r="BU3" s="337"/>
      <c r="BV3" s="337"/>
      <c r="BW3" s="337"/>
      <c r="BX3" s="337"/>
      <c r="BY3" s="337"/>
      <c r="BZ3" s="337"/>
      <c r="CA3" s="337"/>
      <c r="CB3" s="337"/>
      <c r="CC3" s="337"/>
      <c r="CD3" s="337"/>
      <c r="CE3" s="337"/>
      <c r="CF3" s="337"/>
      <c r="CG3" s="337"/>
      <c r="CH3" s="337"/>
      <c r="CI3" s="337"/>
      <c r="CJ3" s="337"/>
      <c r="CK3" s="337"/>
      <c r="CL3" s="337"/>
      <c r="CM3" s="337"/>
      <c r="CN3" s="337"/>
      <c r="CO3" s="337"/>
      <c r="CP3" s="337"/>
      <c r="CQ3" s="337"/>
      <c r="CR3" s="337"/>
      <c r="CS3" s="337"/>
      <c r="CT3" s="337"/>
      <c r="CU3" s="337"/>
      <c r="CV3" s="337"/>
      <c r="CW3" s="337"/>
      <c r="CX3" s="337"/>
      <c r="CY3" s="337"/>
      <c r="CZ3" s="337"/>
      <c r="DA3" s="337"/>
      <c r="DB3" s="337"/>
      <c r="DC3" s="337"/>
      <c r="DD3" s="337"/>
      <c r="DE3" s="337"/>
      <c r="DF3" s="337"/>
      <c r="DG3" s="337"/>
      <c r="DH3" s="337"/>
      <c r="DI3" s="337"/>
      <c r="DJ3" s="337"/>
      <c r="DK3" s="337"/>
      <c r="DL3" s="337"/>
      <c r="DM3" s="337"/>
      <c r="DN3" s="337"/>
      <c r="DO3" s="337"/>
      <c r="DP3" s="337"/>
      <c r="DQ3" s="337"/>
      <c r="DR3" s="337"/>
      <c r="DS3" s="337"/>
      <c r="DT3" s="337"/>
      <c r="DU3" s="337"/>
      <c r="DV3" s="337"/>
      <c r="DW3" s="337"/>
      <c r="DX3" s="337"/>
      <c r="DY3" s="337"/>
      <c r="DZ3" s="337"/>
      <c r="EA3" s="337"/>
      <c r="EB3" s="337"/>
      <c r="EC3" s="337"/>
      <c r="ED3" s="337"/>
      <c r="EE3" s="337"/>
      <c r="EF3" s="337"/>
      <c r="EG3" s="337"/>
      <c r="EH3" s="337"/>
      <c r="EI3" s="337"/>
      <c r="EJ3" s="337"/>
      <c r="EK3" s="337"/>
      <c r="EL3" s="337"/>
      <c r="EM3" s="337"/>
      <c r="EN3" s="337"/>
      <c r="EO3" s="337"/>
      <c r="EP3" s="337"/>
      <c r="EQ3" s="337"/>
      <c r="ER3" s="337"/>
      <c r="ES3" s="337"/>
      <c r="ET3" s="337"/>
      <c r="EU3" s="337"/>
      <c r="EV3" s="337"/>
      <c r="EW3" s="337"/>
      <c r="EX3" s="337"/>
      <c r="EY3" s="337"/>
      <c r="EZ3" s="337"/>
      <c r="FA3" s="337"/>
      <c r="FB3" s="337"/>
      <c r="FC3" s="337"/>
      <c r="FD3" s="337"/>
      <c r="FE3" s="337"/>
      <c r="FF3" s="337"/>
      <c r="FG3" s="337"/>
      <c r="FH3" s="337"/>
      <c r="FI3" s="337"/>
      <c r="FJ3" s="337"/>
      <c r="FK3" s="337"/>
      <c r="FL3" s="337"/>
      <c r="FM3" s="337"/>
      <c r="FN3" s="337"/>
      <c r="FO3" s="337"/>
      <c r="FP3" s="337"/>
      <c r="FQ3" s="337"/>
    </row>
    <row r="4" spans="1:173" s="8" customFormat="1" ht="39" customHeight="1">
      <c r="A4" s="8" t="s">
        <v>441</v>
      </c>
      <c r="B4" s="147" t="s">
        <v>442</v>
      </c>
      <c r="C4" s="150"/>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12"/>
      <c r="AZ4" s="26"/>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row>
    <row r="5" spans="1:173" ht="210">
      <c r="A5" s="9" t="s">
        <v>443</v>
      </c>
      <c r="B5" s="61" t="s">
        <v>444</v>
      </c>
      <c r="C5" s="58" t="s">
        <v>445</v>
      </c>
      <c r="D5" s="30" t="s">
        <v>44</v>
      </c>
      <c r="E5" s="11">
        <f>IF(D5="Yes",1,IF(D5="subsidiary only",0.5,0))</f>
        <v>1</v>
      </c>
      <c r="F5" s="105" t="s">
        <v>446</v>
      </c>
      <c r="G5" s="313" t="s">
        <v>43</v>
      </c>
      <c r="H5" s="11">
        <v>0</v>
      </c>
      <c r="J5" s="30" t="s">
        <v>43</v>
      </c>
      <c r="K5" s="11">
        <v>0</v>
      </c>
      <c r="M5" s="317" t="s">
        <v>43</v>
      </c>
      <c r="N5" s="11">
        <f>IF(M5="Yes",1,IF(M5="subsidiary-only",0.5,0))</f>
        <v>0</v>
      </c>
      <c r="O5" s="318"/>
      <c r="P5" s="30" t="s">
        <v>43</v>
      </c>
      <c r="Q5" s="11">
        <v>0</v>
      </c>
      <c r="S5" s="313" t="s">
        <v>43</v>
      </c>
      <c r="T5" s="11">
        <v>0</v>
      </c>
      <c r="V5" s="31" t="s">
        <v>43</v>
      </c>
      <c r="W5" s="11">
        <v>0</v>
      </c>
      <c r="Y5" s="323" t="s">
        <v>43</v>
      </c>
      <c r="Z5" s="11">
        <f>IF(Y5="Yes",1,IF(Y5="subsidiary-only",0.5,0))</f>
        <v>0</v>
      </c>
      <c r="AA5" s="324"/>
      <c r="AB5" s="30" t="s">
        <v>43</v>
      </c>
      <c r="AC5" s="11">
        <v>0</v>
      </c>
      <c r="AE5" s="313" t="s">
        <v>43</v>
      </c>
      <c r="AF5" s="11">
        <v>0</v>
      </c>
      <c r="AH5" s="61" t="s">
        <v>43</v>
      </c>
      <c r="AI5" s="11">
        <f>IF(AH5="Yes",1,IF(AH5="subsidiary-only",0.5,0))</f>
        <v>0</v>
      </c>
      <c r="AJ5" s="152"/>
      <c r="AK5" s="313" t="s">
        <v>43</v>
      </c>
      <c r="AL5" s="11">
        <v>0</v>
      </c>
      <c r="AN5" s="61" t="s">
        <v>43</v>
      </c>
      <c r="AO5" s="11">
        <f>IF(AN5="Yes",1,IF(AN5="subsidiary-only",0.5,0))</f>
        <v>0</v>
      </c>
      <c r="AP5" s="60"/>
      <c r="AQ5" s="323" t="s">
        <v>44</v>
      </c>
      <c r="AR5" s="11">
        <f>IF(AQ5="Yes",1,IF(AQ5="subsidiary-only",0.5,0))</f>
        <v>1</v>
      </c>
      <c r="AS5" s="326" t="s">
        <v>447</v>
      </c>
      <c r="AT5" s="148" t="s">
        <v>43</v>
      </c>
      <c r="AU5" s="11">
        <f>IF(AT5="Yes",1,IF(AT5="subsidiary-only",0.5,0))</f>
        <v>0</v>
      </c>
      <c r="AV5" s="60"/>
      <c r="AW5" s="313" t="s">
        <v>43</v>
      </c>
      <c r="AX5" s="11">
        <v>0</v>
      </c>
    </row>
    <row r="6" spans="1:173" ht="42">
      <c r="A6" s="9" t="s">
        <v>448</v>
      </c>
      <c r="B6" s="61" t="s">
        <v>449</v>
      </c>
      <c r="C6" s="58" t="s">
        <v>450</v>
      </c>
      <c r="D6" s="48" t="s">
        <v>43</v>
      </c>
      <c r="E6" s="11">
        <f t="shared" ref="E6:E7" si="0">IF(D6="Yes",1,IF(D6="subsidiary only",0.5,0))</f>
        <v>0</v>
      </c>
      <c r="G6" s="313" t="s">
        <v>43</v>
      </c>
      <c r="H6" s="11">
        <v>0</v>
      </c>
      <c r="J6" s="30" t="s">
        <v>43</v>
      </c>
      <c r="K6" s="11">
        <v>0</v>
      </c>
      <c r="M6" s="317" t="s">
        <v>43</v>
      </c>
      <c r="N6" s="11">
        <f>IF(M6="Yes",1,IF(M6="subsidiary-only",0.5,0))</f>
        <v>0</v>
      </c>
      <c r="O6" s="318"/>
      <c r="P6" s="30" t="s">
        <v>43</v>
      </c>
      <c r="Q6" s="11">
        <v>0</v>
      </c>
      <c r="S6" s="313" t="s">
        <v>43</v>
      </c>
      <c r="T6" s="11">
        <v>0</v>
      </c>
      <c r="V6" s="48" t="s">
        <v>43</v>
      </c>
      <c r="W6" s="11">
        <f t="shared" ref="W6:W7" si="1">IF(V6="Yes",1,IF(V6="subsidiary only",0.5,0))</f>
        <v>0</v>
      </c>
      <c r="Y6" s="323" t="s">
        <v>43</v>
      </c>
      <c r="Z6" s="11">
        <f>IF(Y6="Yes",1,IF(Y6="subsidiary-only",0.5,0))</f>
        <v>0</v>
      </c>
      <c r="AA6" s="324"/>
      <c r="AB6" s="30" t="s">
        <v>43</v>
      </c>
      <c r="AC6" s="11">
        <v>0</v>
      </c>
      <c r="AE6" s="313" t="s">
        <v>43</v>
      </c>
      <c r="AF6" s="11">
        <v>0</v>
      </c>
      <c r="AH6" s="61" t="s">
        <v>43</v>
      </c>
      <c r="AI6" s="11">
        <f>IF(AH6="Yes",1,IF(AH6="subsidiary-only",0.5,0))</f>
        <v>0</v>
      </c>
      <c r="AJ6" s="161"/>
      <c r="AK6" s="313" t="s">
        <v>43</v>
      </c>
      <c r="AL6" s="11">
        <v>0</v>
      </c>
      <c r="AN6" s="61" t="s">
        <v>43</v>
      </c>
      <c r="AO6" s="11">
        <f>IF(AN6="Yes",1,IF(AN6="subsidiary-only",0.5,0))</f>
        <v>0</v>
      </c>
      <c r="AP6" s="60"/>
      <c r="AQ6" s="323" t="s">
        <v>43</v>
      </c>
      <c r="AR6" s="11">
        <f>IF(AQ6="Yes",1,IF(AQ6="subsidiary-only",0.5,0))</f>
        <v>0</v>
      </c>
      <c r="AS6" s="324"/>
      <c r="AT6" s="61" t="s">
        <v>43</v>
      </c>
      <c r="AU6" s="11">
        <f>IF(AT6="Yes",1,IF(AT6="subsidiary-only",0.5,0))</f>
        <v>0</v>
      </c>
      <c r="AV6" s="60"/>
      <c r="AW6" s="313" t="s">
        <v>43</v>
      </c>
      <c r="AX6" s="11">
        <v>0</v>
      </c>
    </row>
    <row r="7" spans="1:173" ht="112">
      <c r="A7" s="9" t="s">
        <v>451</v>
      </c>
      <c r="B7" s="61" t="s">
        <v>452</v>
      </c>
      <c r="C7" s="58" t="s">
        <v>453</v>
      </c>
      <c r="D7" s="48" t="s">
        <v>43</v>
      </c>
      <c r="E7" s="11">
        <f t="shared" si="0"/>
        <v>0</v>
      </c>
      <c r="G7" s="313" t="s">
        <v>43</v>
      </c>
      <c r="H7" s="11">
        <v>0</v>
      </c>
      <c r="J7" s="30" t="s">
        <v>43</v>
      </c>
      <c r="K7" s="11">
        <v>0</v>
      </c>
      <c r="M7" s="319" t="s">
        <v>43</v>
      </c>
      <c r="N7" s="11">
        <f>IF(M7="Yes",1,IF(M7="subsidiary-only",0.5,0))</f>
        <v>0</v>
      </c>
      <c r="O7" s="318"/>
      <c r="P7" s="30" t="s">
        <v>43</v>
      </c>
      <c r="Q7" s="11">
        <v>0</v>
      </c>
      <c r="S7" s="313" t="s">
        <v>43</v>
      </c>
      <c r="T7" s="11">
        <v>0</v>
      </c>
      <c r="V7" s="48" t="s">
        <v>43</v>
      </c>
      <c r="W7" s="11">
        <f t="shared" si="1"/>
        <v>0</v>
      </c>
      <c r="Y7" s="323" t="s">
        <v>43</v>
      </c>
      <c r="Z7" s="11">
        <f>IF(Y7="Yes",1,IF(Y7="subsidiary-only",0.5,0))</f>
        <v>0</v>
      </c>
      <c r="AA7" s="324"/>
      <c r="AB7" s="30" t="s">
        <v>43</v>
      </c>
      <c r="AC7" s="11">
        <v>0</v>
      </c>
      <c r="AE7" s="313" t="s">
        <v>43</v>
      </c>
      <c r="AF7" s="11">
        <v>0</v>
      </c>
      <c r="AH7" s="61" t="s">
        <v>43</v>
      </c>
      <c r="AI7" s="11">
        <f>IF(AH7="Yes",1,IF(AH7="subsidiary-only",0.5,0))</f>
        <v>0</v>
      </c>
      <c r="AJ7" s="162"/>
      <c r="AK7" s="313" t="s">
        <v>43</v>
      </c>
      <c r="AL7" s="11">
        <v>0</v>
      </c>
      <c r="AN7" s="61" t="s">
        <v>43</v>
      </c>
      <c r="AO7" s="11">
        <f>IF(AN7="Yes",1,IF(AN7="subsidiary-only",0.5,0))</f>
        <v>0</v>
      </c>
      <c r="AP7" s="60"/>
      <c r="AQ7" s="323" t="s">
        <v>43</v>
      </c>
      <c r="AR7" s="11">
        <f>IF(AQ7="Yes",1,IF(AQ7="subsidiary-only",0.5,0))</f>
        <v>0</v>
      </c>
      <c r="AS7" s="329"/>
      <c r="AT7" s="61" t="s">
        <v>43</v>
      </c>
      <c r="AU7" s="11">
        <f>IF(AT7="Yes",1,IF(AT7="subsidiary-only",0.5,0))</f>
        <v>0</v>
      </c>
      <c r="AV7" s="60"/>
      <c r="AW7" s="313" t="s">
        <v>43</v>
      </c>
      <c r="AX7" s="11">
        <v>0</v>
      </c>
    </row>
    <row r="8" spans="1:173" s="8" customFormat="1" ht="28">
      <c r="A8" s="8" t="s">
        <v>454</v>
      </c>
      <c r="B8" s="7" t="s">
        <v>455</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12"/>
      <c r="AZ8" s="26"/>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row>
    <row r="9" spans="1:173" ht="87.75" customHeight="1">
      <c r="A9" s="9" t="s">
        <v>456</v>
      </c>
      <c r="B9" s="61" t="s">
        <v>457</v>
      </c>
      <c r="C9" s="58" t="s">
        <v>458</v>
      </c>
      <c r="D9" s="48" t="s">
        <v>43</v>
      </c>
      <c r="E9" s="11">
        <f t="shared" ref="E9:E11" si="2">IF(D9="Yes",1,IF(D9="subsidiary only",0.5,0))</f>
        <v>0</v>
      </c>
      <c r="G9" s="313" t="s">
        <v>43</v>
      </c>
      <c r="H9" s="11">
        <v>0</v>
      </c>
      <c r="J9" s="30" t="s">
        <v>43</v>
      </c>
      <c r="K9" s="11">
        <v>0</v>
      </c>
      <c r="M9" s="317" t="s">
        <v>43</v>
      </c>
      <c r="N9" s="11">
        <f>IF(M9="Yes",1,IF(M9="subsidiary-only",0.5,0))</f>
        <v>0</v>
      </c>
      <c r="O9" s="318"/>
      <c r="P9" s="30" t="s">
        <v>43</v>
      </c>
      <c r="Q9" s="11">
        <v>0</v>
      </c>
      <c r="S9" s="313" t="s">
        <v>43</v>
      </c>
      <c r="T9" s="11">
        <v>0</v>
      </c>
      <c r="V9" s="48" t="s">
        <v>43</v>
      </c>
      <c r="W9" s="11">
        <f t="shared" ref="W9:W11" si="3">IF(V9="Yes",1,IF(V9="subsidiary only",0.5,0))</f>
        <v>0</v>
      </c>
      <c r="Y9" s="323" t="s">
        <v>43</v>
      </c>
      <c r="Z9" s="11">
        <f>IF(Y9="Yes",1,IF(Y9="subsidiary-only",0.5,0))</f>
        <v>0</v>
      </c>
      <c r="AA9" s="324"/>
      <c r="AB9" s="30" t="s">
        <v>43</v>
      </c>
      <c r="AC9" s="11">
        <v>0</v>
      </c>
      <c r="AE9" s="313" t="s">
        <v>43</v>
      </c>
      <c r="AF9" s="11">
        <v>0</v>
      </c>
      <c r="AH9" s="61" t="s">
        <v>43</v>
      </c>
      <c r="AI9" s="11">
        <f>IF(AH9="Yes",1,IF(AH9="subsidiary-only",0.5,0))</f>
        <v>0</v>
      </c>
      <c r="AJ9" s="152"/>
      <c r="AK9" s="313" t="s">
        <v>43</v>
      </c>
      <c r="AL9" s="11">
        <v>0</v>
      </c>
      <c r="AN9" s="148" t="s">
        <v>44</v>
      </c>
      <c r="AO9" s="11">
        <f>IF(AN9="Yes",1,IF(AN9="subsidiary-only",0.5,0))</f>
        <v>1</v>
      </c>
      <c r="AP9" s="60" t="s">
        <v>459</v>
      </c>
      <c r="AQ9" s="323" t="s">
        <v>43</v>
      </c>
      <c r="AR9" s="11">
        <f>IF(AQ9="Yes",1,IF(AQ9="subsidiary-only",0.5,0))</f>
        <v>0</v>
      </c>
      <c r="AS9" s="324"/>
      <c r="AT9" s="61" t="s">
        <v>43</v>
      </c>
      <c r="AU9" s="11">
        <f>IF(AT9="Yes",1,IF(AT9="subsidiary-only",0.5,0))</f>
        <v>0</v>
      </c>
      <c r="AV9" s="60"/>
      <c r="AW9" s="313" t="s">
        <v>43</v>
      </c>
      <c r="AX9" s="11">
        <v>0</v>
      </c>
    </row>
    <row r="10" spans="1:173" ht="126">
      <c r="A10" s="9" t="s">
        <v>460</v>
      </c>
      <c r="B10" s="61" t="s">
        <v>461</v>
      </c>
      <c r="C10" s="58" t="s">
        <v>462</v>
      </c>
      <c r="D10" s="48" t="s">
        <v>43</v>
      </c>
      <c r="E10" s="11">
        <f t="shared" si="2"/>
        <v>0</v>
      </c>
      <c r="G10" s="313" t="s">
        <v>43</v>
      </c>
      <c r="H10" s="11">
        <v>0</v>
      </c>
      <c r="J10" s="30" t="s">
        <v>43</v>
      </c>
      <c r="K10" s="11">
        <v>0</v>
      </c>
      <c r="M10" s="317" t="s">
        <v>43</v>
      </c>
      <c r="N10" s="11">
        <f>IF(M10="Yes",1,IF(M10="subsidiary-only",0.5,0))</f>
        <v>0</v>
      </c>
      <c r="O10" s="318"/>
      <c r="P10" s="30" t="s">
        <v>43</v>
      </c>
      <c r="Q10" s="11">
        <v>0</v>
      </c>
      <c r="S10" s="313" t="s">
        <v>43</v>
      </c>
      <c r="T10" s="11">
        <v>0</v>
      </c>
      <c r="V10" s="48" t="s">
        <v>43</v>
      </c>
      <c r="W10" s="11">
        <f t="shared" si="3"/>
        <v>0</v>
      </c>
      <c r="Y10" s="323" t="s">
        <v>43</v>
      </c>
      <c r="Z10" s="11">
        <f>IF(Y10="Yes",1,IF(Y10="subsidiary-only",0.5,0))</f>
        <v>0</v>
      </c>
      <c r="AA10" s="324"/>
      <c r="AB10" s="30" t="s">
        <v>43</v>
      </c>
      <c r="AC10" s="11">
        <v>0</v>
      </c>
      <c r="AE10" s="313" t="s">
        <v>43</v>
      </c>
      <c r="AF10" s="11">
        <v>0</v>
      </c>
      <c r="AH10" s="61" t="s">
        <v>43</v>
      </c>
      <c r="AI10" s="11">
        <f>IF(AH10="Yes",1,IF(AH10="subsidiary-only",0.5,0))</f>
        <v>0</v>
      </c>
      <c r="AJ10" s="106"/>
      <c r="AK10" s="313" t="s">
        <v>43</v>
      </c>
      <c r="AL10" s="11">
        <v>0</v>
      </c>
      <c r="AN10" s="61" t="s">
        <v>43</v>
      </c>
      <c r="AO10" s="11">
        <f>IF(AN10="Yes",1,IF(AN10="subsidiary-only",0.5,0))</f>
        <v>0</v>
      </c>
      <c r="AP10" s="60"/>
      <c r="AQ10" s="323" t="s">
        <v>43</v>
      </c>
      <c r="AR10" s="11">
        <f>IF(AQ10="Yes",1,IF(AQ10="subsidiary-only",0.5,0))</f>
        <v>0</v>
      </c>
      <c r="AS10" s="324"/>
      <c r="AT10" s="61" t="s">
        <v>43</v>
      </c>
      <c r="AU10" s="11">
        <f>IF(AT10="Yes",1,IF(AT10="subsidiary-only",0.5,0))</f>
        <v>0</v>
      </c>
      <c r="AV10" s="60"/>
      <c r="AW10" s="313" t="s">
        <v>43</v>
      </c>
      <c r="AX10" s="11">
        <v>0</v>
      </c>
    </row>
    <row r="11" spans="1:173" ht="182">
      <c r="A11" s="9" t="s">
        <v>463</v>
      </c>
      <c r="B11" s="61" t="s">
        <v>464</v>
      </c>
      <c r="C11" s="58" t="s">
        <v>465</v>
      </c>
      <c r="D11" s="48" t="s">
        <v>43</v>
      </c>
      <c r="E11" s="11">
        <f t="shared" si="2"/>
        <v>0</v>
      </c>
      <c r="G11" s="313" t="s">
        <v>43</v>
      </c>
      <c r="H11" s="11">
        <v>0</v>
      </c>
      <c r="J11" s="30" t="s">
        <v>43</v>
      </c>
      <c r="K11" s="11">
        <v>0</v>
      </c>
      <c r="M11" s="317" t="s">
        <v>43</v>
      </c>
      <c r="N11" s="11">
        <f>IF(M11="Yes",1,IF(M11="subsidiary-only",0.5,0))</f>
        <v>0</v>
      </c>
      <c r="O11" s="318"/>
      <c r="P11" s="30" t="s">
        <v>43</v>
      </c>
      <c r="Q11" s="11">
        <v>0</v>
      </c>
      <c r="S11" s="313" t="s">
        <v>43</v>
      </c>
      <c r="T11" s="11">
        <v>0</v>
      </c>
      <c r="V11" s="48" t="s">
        <v>43</v>
      </c>
      <c r="W11" s="11">
        <f t="shared" si="3"/>
        <v>0</v>
      </c>
      <c r="Y11" s="323" t="s">
        <v>43</v>
      </c>
      <c r="Z11" s="11">
        <f>IF(Y11="Yes",1,IF(Y11="subsidiary-only",0.5,0))</f>
        <v>0</v>
      </c>
      <c r="AA11" s="324"/>
      <c r="AB11" s="30" t="s">
        <v>43</v>
      </c>
      <c r="AC11" s="11">
        <v>0</v>
      </c>
      <c r="AE11" s="313" t="s">
        <v>43</v>
      </c>
      <c r="AF11" s="11">
        <v>0</v>
      </c>
      <c r="AH11" s="61" t="s">
        <v>43</v>
      </c>
      <c r="AI11" s="11">
        <f>IF(AH11="Yes",1,IF(AH11="subsidiary-only",0.5,0))</f>
        <v>0</v>
      </c>
      <c r="AJ11" s="106"/>
      <c r="AK11" s="313" t="s">
        <v>43</v>
      </c>
      <c r="AL11" s="11">
        <v>0</v>
      </c>
      <c r="AN11" s="61" t="s">
        <v>43</v>
      </c>
      <c r="AO11" s="11">
        <f>IF(AN11="Yes",1,IF(AN11="subsidiary-only",0.5,0))</f>
        <v>0</v>
      </c>
      <c r="AP11" s="60"/>
      <c r="AQ11" s="323" t="s">
        <v>43</v>
      </c>
      <c r="AR11" s="11">
        <f>IF(AQ11="Yes",1,IF(AQ11="subsidiary-only",0.5,0))</f>
        <v>0</v>
      </c>
      <c r="AS11" s="324"/>
      <c r="AT11" s="61" t="s">
        <v>43</v>
      </c>
      <c r="AU11" s="11">
        <f>IF(AT11="Yes",1,IF(AT11="subsidiary-only",0.5,0))</f>
        <v>0</v>
      </c>
      <c r="AV11" s="60"/>
      <c r="AW11" s="313" t="s">
        <v>43</v>
      </c>
      <c r="AX11" s="11">
        <v>0</v>
      </c>
    </row>
    <row r="12" spans="1:173" s="8" customFormat="1" ht="28">
      <c r="A12" s="8" t="s">
        <v>466</v>
      </c>
      <c r="B12" s="147" t="s">
        <v>467</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12"/>
      <c r="AZ12" s="26"/>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row>
    <row r="13" spans="1:173" ht="112">
      <c r="A13" s="9" t="s">
        <v>468</v>
      </c>
      <c r="B13" s="61" t="s">
        <v>469</v>
      </c>
      <c r="C13" s="58" t="s">
        <v>470</v>
      </c>
      <c r="D13" s="48" t="s">
        <v>44</v>
      </c>
      <c r="E13" s="11">
        <f t="shared" ref="E13:E15" si="4">IF(D13="Yes",1,IF(D13="subsidiary only",0.5,0))</f>
        <v>1</v>
      </c>
      <c r="F13" s="152" t="s">
        <v>400</v>
      </c>
      <c r="G13" s="313" t="s">
        <v>43</v>
      </c>
      <c r="H13" s="11">
        <v>0</v>
      </c>
      <c r="J13" s="30" t="s">
        <v>43</v>
      </c>
      <c r="K13" s="11">
        <v>0</v>
      </c>
      <c r="M13" s="317" t="s">
        <v>44</v>
      </c>
      <c r="N13" s="11">
        <f>IF(M13="Yes",1,IF(M13="subsidiary-only",0.5,0))</f>
        <v>1</v>
      </c>
      <c r="O13" t="s">
        <v>267</v>
      </c>
      <c r="P13" s="30" t="s">
        <v>43</v>
      </c>
      <c r="Q13" s="11">
        <v>0</v>
      </c>
      <c r="S13" s="313" t="s">
        <v>43</v>
      </c>
      <c r="T13" s="11">
        <v>0</v>
      </c>
      <c r="V13" s="48" t="s">
        <v>44</v>
      </c>
      <c r="W13" s="11">
        <f t="shared" ref="W13:W15" si="5">IF(V13="Yes",1,IF(V13="subsidiary only",0.5,0))</f>
        <v>1</v>
      </c>
      <c r="X13" s="156" t="s">
        <v>471</v>
      </c>
      <c r="Y13" s="323" t="s">
        <v>43</v>
      </c>
      <c r="Z13" s="11">
        <f>IF(Y13="Yes",1,IF(Y13="subsidiary-only",0.5,0))</f>
        <v>0</v>
      </c>
      <c r="AA13" s="324"/>
      <c r="AB13" s="30" t="s">
        <v>43</v>
      </c>
      <c r="AC13" s="11">
        <v>0</v>
      </c>
      <c r="AE13" s="313" t="s">
        <v>43</v>
      </c>
      <c r="AF13" s="11">
        <v>0</v>
      </c>
      <c r="AH13" s="61" t="s">
        <v>43</v>
      </c>
      <c r="AI13" s="11">
        <f>IF(AH13="Yes",1,IF(AH13="subsidiary-only",0.5,0))</f>
        <v>0</v>
      </c>
      <c r="AJ13" s="106"/>
      <c r="AK13" s="313" t="s">
        <v>43</v>
      </c>
      <c r="AL13" s="11">
        <v>0</v>
      </c>
      <c r="AN13" s="61" t="s">
        <v>43</v>
      </c>
      <c r="AO13" s="11">
        <f>IF(AN13="Yes",1,IF(AN13="subsidiary-only",0.5,0))</f>
        <v>0</v>
      </c>
      <c r="AP13" s="60"/>
      <c r="AQ13" s="323" t="s">
        <v>44</v>
      </c>
      <c r="AR13" s="11">
        <f>IF(AQ13="Yes",1,IF(AQ13="subsidiary-only",0.5,0))</f>
        <v>1</v>
      </c>
      <c r="AS13" s="330" t="s">
        <v>103</v>
      </c>
      <c r="AT13" s="61" t="s">
        <v>43</v>
      </c>
      <c r="AU13" s="11">
        <f>IF(AT13="Yes",1,IF(AT13="subsidiary-only",0.5,0))</f>
        <v>0</v>
      </c>
      <c r="AV13" s="60"/>
      <c r="AW13" s="313" t="s">
        <v>43</v>
      </c>
      <c r="AX13" s="11">
        <v>0</v>
      </c>
    </row>
    <row r="14" spans="1:173" ht="112">
      <c r="A14" s="9" t="s">
        <v>472</v>
      </c>
      <c r="B14" s="61" t="s">
        <v>473</v>
      </c>
      <c r="C14" s="58" t="s">
        <v>474</v>
      </c>
      <c r="D14" s="48" t="s">
        <v>43</v>
      </c>
      <c r="E14" s="11">
        <f t="shared" si="4"/>
        <v>0</v>
      </c>
      <c r="G14" s="313" t="s">
        <v>43</v>
      </c>
      <c r="H14" s="11">
        <v>0</v>
      </c>
      <c r="J14" s="30" t="s">
        <v>43</v>
      </c>
      <c r="K14" s="11">
        <v>0</v>
      </c>
      <c r="M14" s="317" t="s">
        <v>43</v>
      </c>
      <c r="N14" s="11">
        <f>IF(M14="Yes",1,IF(M14="subsidiary-only",0.5,0))</f>
        <v>0</v>
      </c>
      <c r="O14" s="318"/>
      <c r="P14" s="30" t="s">
        <v>43</v>
      </c>
      <c r="Q14" s="11">
        <v>0</v>
      </c>
      <c r="S14" s="313" t="s">
        <v>43</v>
      </c>
      <c r="T14" s="11">
        <v>0</v>
      </c>
      <c r="V14" s="48" t="s">
        <v>43</v>
      </c>
      <c r="W14" s="11">
        <f t="shared" si="5"/>
        <v>0</v>
      </c>
      <c r="Y14" s="323" t="s">
        <v>43</v>
      </c>
      <c r="Z14" s="11">
        <f>IF(Y14="Yes",1,IF(Y14="subsidiary-only",0.5,0))</f>
        <v>0</v>
      </c>
      <c r="AA14" s="324"/>
      <c r="AB14" s="30" t="s">
        <v>43</v>
      </c>
      <c r="AC14" s="11">
        <v>0</v>
      </c>
      <c r="AE14" s="313" t="s">
        <v>43</v>
      </c>
      <c r="AF14" s="11">
        <v>0</v>
      </c>
      <c r="AH14" s="61" t="s">
        <v>43</v>
      </c>
      <c r="AI14" s="11">
        <f>IF(AH14="Yes",1,IF(AH14="subsidiary-only",0.5,0))</f>
        <v>0</v>
      </c>
      <c r="AJ14" s="106"/>
      <c r="AK14" s="313" t="s">
        <v>43</v>
      </c>
      <c r="AL14" s="11">
        <v>0</v>
      </c>
      <c r="AN14" s="61" t="s">
        <v>43</v>
      </c>
      <c r="AO14" s="11">
        <f>IF(AN14="Yes",1,IF(AN14="subsidiary-only",0.5,0))</f>
        <v>0</v>
      </c>
      <c r="AP14" s="60"/>
      <c r="AQ14" s="323" t="s">
        <v>43</v>
      </c>
      <c r="AR14" s="11">
        <f>IF(AQ14="Yes",1,IF(AQ14="subsidiary-only",0.5,0))</f>
        <v>0</v>
      </c>
      <c r="AS14" s="324"/>
      <c r="AT14" s="61" t="s">
        <v>43</v>
      </c>
      <c r="AU14" s="11">
        <f>IF(AT14="Yes",1,IF(AT14="subsidiary-only",0.5,0))</f>
        <v>0</v>
      </c>
      <c r="AV14" s="60"/>
      <c r="AW14" s="313" t="s">
        <v>43</v>
      </c>
      <c r="AX14" s="11">
        <v>0</v>
      </c>
    </row>
    <row r="15" spans="1:173" ht="112">
      <c r="A15" s="9" t="s">
        <v>475</v>
      </c>
      <c r="B15" s="61" t="s">
        <v>476</v>
      </c>
      <c r="C15" s="58" t="s">
        <v>477</v>
      </c>
      <c r="D15" s="48" t="s">
        <v>43</v>
      </c>
      <c r="E15" s="11">
        <f t="shared" si="4"/>
        <v>0</v>
      </c>
      <c r="F15" s="106"/>
      <c r="G15" s="313" t="s">
        <v>43</v>
      </c>
      <c r="H15" s="11">
        <v>0</v>
      </c>
      <c r="J15" s="30" t="s">
        <v>43</v>
      </c>
      <c r="K15" s="11">
        <v>0</v>
      </c>
      <c r="M15" s="317" t="s">
        <v>43</v>
      </c>
      <c r="N15" s="11">
        <f>IF(M15="Yes",1,IF(M15="subsidiary-only",0.5,0))</f>
        <v>0</v>
      </c>
      <c r="O15" s="318"/>
      <c r="P15" s="30" t="s">
        <v>43</v>
      </c>
      <c r="Q15" s="11">
        <v>0</v>
      </c>
      <c r="S15" s="313" t="s">
        <v>43</v>
      </c>
      <c r="T15" s="11">
        <v>0</v>
      </c>
      <c r="V15" s="48" t="s">
        <v>43</v>
      </c>
      <c r="W15" s="11">
        <f t="shared" si="5"/>
        <v>0</v>
      </c>
      <c r="X15" s="106"/>
      <c r="Y15" s="323" t="s">
        <v>43</v>
      </c>
      <c r="Z15" s="11">
        <f>IF(Y15="Yes",1,IF(Y15="subsidiary-only",0.5,0))</f>
        <v>0</v>
      </c>
      <c r="AA15" s="324"/>
      <c r="AB15" s="30" t="s">
        <v>43</v>
      </c>
      <c r="AC15" s="11">
        <v>0</v>
      </c>
      <c r="AE15" s="313" t="s">
        <v>43</v>
      </c>
      <c r="AF15" s="11">
        <v>0</v>
      </c>
      <c r="AH15" s="61" t="s">
        <v>43</v>
      </c>
      <c r="AI15" s="11">
        <f>IF(AH15="Yes",1,IF(AH15="subsidiary-only",0.5,0))</f>
        <v>0</v>
      </c>
      <c r="AJ15" s="106"/>
      <c r="AK15" s="313" t="s">
        <v>43</v>
      </c>
      <c r="AL15" s="11">
        <v>0</v>
      </c>
      <c r="AN15" s="61" t="s">
        <v>43</v>
      </c>
      <c r="AO15" s="11">
        <f>IF(AN15="Yes",1,IF(AN15="subsidiary-only",0.5,0))</f>
        <v>0</v>
      </c>
      <c r="AP15" s="60"/>
      <c r="AQ15" s="323" t="s">
        <v>43</v>
      </c>
      <c r="AR15" s="11">
        <f>IF(AQ15="Yes",1,IF(AQ15="subsidiary-only",0.5,0))</f>
        <v>0</v>
      </c>
      <c r="AS15" s="324"/>
      <c r="AT15" s="61" t="s">
        <v>43</v>
      </c>
      <c r="AU15" s="11">
        <f>IF(AT15="Yes",1,IF(AT15="subsidiary-only",0.5,0))</f>
        <v>0</v>
      </c>
      <c r="AV15" s="60"/>
      <c r="AW15" s="313" t="s">
        <v>43</v>
      </c>
      <c r="AX15" s="11">
        <v>0</v>
      </c>
    </row>
    <row r="16" spans="1:173" s="8" customFormat="1" ht="28">
      <c r="A16" s="8" t="s">
        <v>478</v>
      </c>
      <c r="B16" s="146" t="s">
        <v>479</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12"/>
      <c r="AZ16" s="26"/>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row>
    <row r="17" spans="1:173" ht="113.25" customHeight="1">
      <c r="A17" s="9" t="s">
        <v>480</v>
      </c>
      <c r="B17" s="61" t="s">
        <v>481</v>
      </c>
      <c r="C17" s="58" t="s">
        <v>482</v>
      </c>
      <c r="D17" s="48" t="s">
        <v>43</v>
      </c>
      <c r="E17" s="11">
        <f t="shared" ref="E17:E19" si="6">IF(D17="Yes",1,IF(D17="subsidiary only",0.5,0))</f>
        <v>0</v>
      </c>
      <c r="F17" s="106"/>
      <c r="G17" s="313" t="s">
        <v>43</v>
      </c>
      <c r="H17" s="11">
        <v>0</v>
      </c>
      <c r="J17" s="30" t="s">
        <v>43</v>
      </c>
      <c r="K17" s="11">
        <v>0</v>
      </c>
      <c r="M17" s="319" t="s">
        <v>44</v>
      </c>
      <c r="N17" s="11">
        <f>IF(M17="Yes",1,IF(M17="subsidiary-only",0.5,0))</f>
        <v>1</v>
      </c>
      <c r="O17" t="s">
        <v>71</v>
      </c>
      <c r="P17" s="30" t="s">
        <v>43</v>
      </c>
      <c r="Q17" s="11">
        <v>0</v>
      </c>
      <c r="S17" s="313" t="s">
        <v>43</v>
      </c>
      <c r="T17" s="11">
        <v>0</v>
      </c>
      <c r="V17" s="48" t="s">
        <v>43</v>
      </c>
      <c r="W17" s="11">
        <f t="shared" ref="W17:W19" si="7">IF(V17="Yes",1,IF(V17="subsidiary only",0.5,0))</f>
        <v>0</v>
      </c>
      <c r="X17" s="106"/>
      <c r="Y17" s="323" t="s">
        <v>43</v>
      </c>
      <c r="Z17" s="11">
        <f>IF(Y17="Yes",1,IF(Y17="subsidiary-only",0.5,0))</f>
        <v>0</v>
      </c>
      <c r="AA17" s="324"/>
      <c r="AB17" s="30" t="s">
        <v>43</v>
      </c>
      <c r="AC17" s="11">
        <v>0</v>
      </c>
      <c r="AE17" s="313" t="s">
        <v>43</v>
      </c>
      <c r="AF17" s="11">
        <v>0</v>
      </c>
      <c r="AH17" s="148" t="s">
        <v>43</v>
      </c>
      <c r="AI17" s="11">
        <f>IF(AH17="Yes",1,IF(AH17="subsidiary-only",0.5,0))</f>
        <v>0</v>
      </c>
      <c r="AJ17" s="106"/>
      <c r="AK17" s="313" t="s">
        <v>43</v>
      </c>
      <c r="AL17" s="11">
        <v>0</v>
      </c>
      <c r="AN17" s="61" t="s">
        <v>44</v>
      </c>
      <c r="AO17" s="11">
        <f>IF(AN17="Yes",1,IF(AN17="subsidiary-only",0.5,0))</f>
        <v>1</v>
      </c>
      <c r="AP17" s="60" t="s">
        <v>459</v>
      </c>
      <c r="AQ17" s="323" t="s">
        <v>44</v>
      </c>
      <c r="AR17" s="11">
        <f>IF(AQ17="Yes",1,IF(AQ17="subsidiary-only",0.5,0))</f>
        <v>1</v>
      </c>
      <c r="AS17" s="330" t="s">
        <v>103</v>
      </c>
      <c r="AT17" s="148" t="s">
        <v>44</v>
      </c>
      <c r="AU17" s="11">
        <f>IF(AT17="Yes",1,IF(AT17="subsidiary-only",0.5,0))</f>
        <v>1</v>
      </c>
      <c r="AV17" s="160" t="s">
        <v>483</v>
      </c>
      <c r="AW17" s="313" t="s">
        <v>43</v>
      </c>
      <c r="AX17" s="11">
        <v>0</v>
      </c>
    </row>
    <row r="18" spans="1:173" ht="56">
      <c r="A18" s="9" t="s">
        <v>484</v>
      </c>
      <c r="B18" s="61" t="s">
        <v>485</v>
      </c>
      <c r="C18" s="58"/>
      <c r="D18" s="48" t="s">
        <v>43</v>
      </c>
      <c r="E18" s="11">
        <f t="shared" si="6"/>
        <v>0</v>
      </c>
      <c r="F18" s="152"/>
      <c r="G18" s="313" t="s">
        <v>43</v>
      </c>
      <c r="H18" s="11">
        <v>0</v>
      </c>
      <c r="J18" s="30" t="s">
        <v>43</v>
      </c>
      <c r="K18" s="11">
        <v>0</v>
      </c>
      <c r="M18" s="317" t="s">
        <v>43</v>
      </c>
      <c r="N18" s="11">
        <f>IF(M18="Yes",1,IF(M18="subsidiary-only",0.5,0))</f>
        <v>0</v>
      </c>
      <c r="O18" s="318"/>
      <c r="P18" s="30" t="s">
        <v>43</v>
      </c>
      <c r="Q18" s="11">
        <v>0</v>
      </c>
      <c r="S18" s="313" t="s">
        <v>43</v>
      </c>
      <c r="T18" s="11">
        <v>0</v>
      </c>
      <c r="V18" s="48" t="s">
        <v>43</v>
      </c>
      <c r="W18" s="11">
        <f t="shared" si="7"/>
        <v>0</v>
      </c>
      <c r="X18" s="152"/>
      <c r="Y18" s="323" t="s">
        <v>43</v>
      </c>
      <c r="Z18" s="11">
        <f>IF(Y18="Yes",1,IF(Y18="subsidiary-only",0.5,0))</f>
        <v>0</v>
      </c>
      <c r="AA18" s="324"/>
      <c r="AB18" s="30" t="s">
        <v>43</v>
      </c>
      <c r="AC18" s="11">
        <v>0</v>
      </c>
      <c r="AE18" s="313" t="s">
        <v>43</v>
      </c>
      <c r="AF18" s="11">
        <v>0</v>
      </c>
      <c r="AH18" s="61" t="s">
        <v>43</v>
      </c>
      <c r="AI18" s="11">
        <f>IF(AH18="Yes",1,IF(AH18="subsidiary-only",0.5,0))</f>
        <v>0</v>
      </c>
      <c r="AJ18" s="106"/>
      <c r="AK18" s="313" t="s">
        <v>43</v>
      </c>
      <c r="AL18" s="11">
        <v>0</v>
      </c>
      <c r="AN18" s="61" t="s">
        <v>43</v>
      </c>
      <c r="AO18" s="11">
        <f>IF(AN18="Yes",1,IF(AN18="subsidiary-only",0.5,0))</f>
        <v>0</v>
      </c>
      <c r="AP18" s="60"/>
      <c r="AQ18" s="323" t="s">
        <v>43</v>
      </c>
      <c r="AR18" s="11">
        <f>IF(AQ18="Yes",1,IF(AQ18="subsidiary-only",0.5,0))</f>
        <v>0</v>
      </c>
      <c r="AS18" s="324"/>
      <c r="AT18" s="61" t="s">
        <v>43</v>
      </c>
      <c r="AU18" s="11">
        <f>IF(AT18="Yes",1,IF(AT18="subsidiary-only",0.5,0))</f>
        <v>0</v>
      </c>
      <c r="AV18" s="60"/>
      <c r="AW18" s="313" t="s">
        <v>43</v>
      </c>
      <c r="AX18" s="11">
        <v>0</v>
      </c>
    </row>
    <row r="19" spans="1:173" ht="154">
      <c r="A19" s="9" t="s">
        <v>486</v>
      </c>
      <c r="B19" s="61" t="s">
        <v>487</v>
      </c>
      <c r="C19" s="58" t="s">
        <v>488</v>
      </c>
      <c r="D19" s="48" t="s">
        <v>43</v>
      </c>
      <c r="E19" s="11">
        <f t="shared" si="6"/>
        <v>0</v>
      </c>
      <c r="F19" s="106"/>
      <c r="G19" s="313" t="s">
        <v>43</v>
      </c>
      <c r="H19" s="11">
        <v>0</v>
      </c>
      <c r="J19" s="30" t="s">
        <v>43</v>
      </c>
      <c r="K19" s="11">
        <v>0</v>
      </c>
      <c r="M19" s="317" t="s">
        <v>43</v>
      </c>
      <c r="N19" s="11">
        <f>IF(M19="Yes",1,IF(M19="subsidiary-only",0.5,0))</f>
        <v>0</v>
      </c>
      <c r="O19" s="318"/>
      <c r="P19" s="30" t="s">
        <v>43</v>
      </c>
      <c r="Q19" s="11">
        <v>0</v>
      </c>
      <c r="S19" s="313" t="s">
        <v>43</v>
      </c>
      <c r="T19" s="11">
        <v>0</v>
      </c>
      <c r="V19" s="48" t="s">
        <v>43</v>
      </c>
      <c r="W19" s="11">
        <f t="shared" si="7"/>
        <v>0</v>
      </c>
      <c r="X19" s="106"/>
      <c r="Y19" s="323" t="s">
        <v>43</v>
      </c>
      <c r="Z19" s="11">
        <f>IF(Y19="Yes",1,IF(Y19="subsidiary-only",0.5,0))</f>
        <v>0</v>
      </c>
      <c r="AA19" s="324"/>
      <c r="AB19" s="30" t="s">
        <v>43</v>
      </c>
      <c r="AC19" s="11">
        <v>0</v>
      </c>
      <c r="AE19" s="313" t="s">
        <v>43</v>
      </c>
      <c r="AF19" s="11">
        <v>0</v>
      </c>
      <c r="AH19" s="61" t="s">
        <v>43</v>
      </c>
      <c r="AI19" s="11">
        <f>IF(AH19="Yes",1,IF(AH19="subsidiary-only",0.5,0))</f>
        <v>0</v>
      </c>
      <c r="AJ19" s="106"/>
      <c r="AK19" s="313" t="s">
        <v>43</v>
      </c>
      <c r="AL19" s="11">
        <v>0</v>
      </c>
      <c r="AN19" s="61" t="s">
        <v>43</v>
      </c>
      <c r="AO19" s="11">
        <f>IF(AN19="Yes",1,IF(AN19="subsidiary-only",0.5,0))</f>
        <v>0</v>
      </c>
      <c r="AP19" s="60"/>
      <c r="AQ19" s="323" t="s">
        <v>43</v>
      </c>
      <c r="AR19" s="11">
        <f>IF(AQ19="Yes",1,IF(AQ19="subsidiary-only",0.5,0))</f>
        <v>0</v>
      </c>
      <c r="AS19" s="324"/>
      <c r="AT19" s="61" t="s">
        <v>43</v>
      </c>
      <c r="AU19" s="11">
        <f>IF(AT19="Yes",1,IF(AT19="subsidiary-only",0.5,0))</f>
        <v>0</v>
      </c>
      <c r="AV19" s="60"/>
      <c r="AW19" s="313" t="s">
        <v>43</v>
      </c>
      <c r="AX19" s="11">
        <v>0</v>
      </c>
    </row>
    <row r="20" spans="1:173" s="8" customFormat="1" ht="28">
      <c r="A20" s="8" t="s">
        <v>489</v>
      </c>
      <c r="B20" s="7" t="s">
        <v>490</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12"/>
      <c r="AZ20" s="26"/>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row>
    <row r="21" spans="1:173" ht="43">
      <c r="A21" s="9" t="s">
        <v>491</v>
      </c>
      <c r="B21" s="13" t="s">
        <v>492</v>
      </c>
      <c r="C21" s="58"/>
      <c r="D21" s="48" t="s">
        <v>43</v>
      </c>
      <c r="E21" s="11">
        <f t="shared" ref="E21:E23" si="8">IF(D21="Yes",1,IF(D21="subsidiary only",0.5,0))</f>
        <v>0</v>
      </c>
      <c r="G21" s="313" t="s">
        <v>43</v>
      </c>
      <c r="H21" s="11">
        <v>0</v>
      </c>
      <c r="J21" s="30" t="s">
        <v>43</v>
      </c>
      <c r="K21" s="11">
        <v>0</v>
      </c>
      <c r="M21" s="317" t="s">
        <v>43</v>
      </c>
      <c r="N21" s="11">
        <f>IF(M21="Yes",1,IF(M21="subsidiary-only",0.5,0))</f>
        <v>0</v>
      </c>
      <c r="O21" s="318"/>
      <c r="P21" s="30" t="s">
        <v>43</v>
      </c>
      <c r="Q21" s="11">
        <v>0</v>
      </c>
      <c r="R21" s="321"/>
      <c r="S21" s="313" t="s">
        <v>43</v>
      </c>
      <c r="T21" s="11">
        <v>0</v>
      </c>
      <c r="V21" s="48" t="s">
        <v>43</v>
      </c>
      <c r="W21" s="11">
        <f t="shared" ref="W21:W23" si="9">IF(V21="Yes",1,IF(V21="subsidiary only",0.5,0))</f>
        <v>0</v>
      </c>
      <c r="Y21" s="325" t="s">
        <v>43</v>
      </c>
      <c r="Z21" s="11">
        <f>IF(Y21="Yes",1,IF(Y21="subsidiary-only",0.5,0))</f>
        <v>0</v>
      </c>
      <c r="AA21" s="326"/>
      <c r="AB21" s="30" t="s">
        <v>43</v>
      </c>
      <c r="AC21" s="11">
        <v>0</v>
      </c>
      <c r="AE21" s="313" t="s">
        <v>43</v>
      </c>
      <c r="AF21" s="11">
        <v>0</v>
      </c>
      <c r="AH21" s="148" t="s">
        <v>43</v>
      </c>
      <c r="AI21" s="14">
        <f>IF(AH21="Yes",1,IF(AH21="subsidiary-only",0.5,0))</f>
        <v>0</v>
      </c>
      <c r="AJ21" s="157"/>
      <c r="AK21" s="328" t="s">
        <v>43</v>
      </c>
      <c r="AL21" s="11">
        <v>0</v>
      </c>
      <c r="AN21" s="61" t="s">
        <v>43</v>
      </c>
      <c r="AO21" s="11">
        <f>IF(AN21="Yes",1,IF(AN21="subsidiary-only",0.5,0))</f>
        <v>0</v>
      </c>
      <c r="AP21" s="60"/>
      <c r="AQ21" s="323" t="s">
        <v>43</v>
      </c>
      <c r="AR21" s="11">
        <f>IF(AQ21="Yes",1,IF(AQ21="subsidiary-only",0.5,0))</f>
        <v>0</v>
      </c>
      <c r="AT21" s="148" t="s">
        <v>44</v>
      </c>
      <c r="AU21" s="11">
        <f>IF(AT21="Yes",1,IF(AT21="subsidiary-only",0.5,0))</f>
        <v>1</v>
      </c>
      <c r="AV21" s="160" t="s">
        <v>493</v>
      </c>
      <c r="AW21" s="313" t="s">
        <v>43</v>
      </c>
      <c r="AX21" s="11">
        <v>0</v>
      </c>
    </row>
    <row r="22" spans="1:173" ht="252">
      <c r="A22" s="9" t="s">
        <v>494</v>
      </c>
      <c r="B22" s="23" t="s">
        <v>495</v>
      </c>
      <c r="C22" s="58" t="s">
        <v>496</v>
      </c>
      <c r="D22" s="48" t="s">
        <v>43</v>
      </c>
      <c r="E22" s="11">
        <f t="shared" si="8"/>
        <v>0</v>
      </c>
      <c r="G22" s="313" t="s">
        <v>43</v>
      </c>
      <c r="H22" s="11">
        <v>0</v>
      </c>
      <c r="J22" s="30" t="s">
        <v>43</v>
      </c>
      <c r="K22" s="11">
        <v>0</v>
      </c>
      <c r="M22" s="317" t="s">
        <v>43</v>
      </c>
      <c r="N22" s="11">
        <f>IF(M22="Yes",1,IF(M22="subsidiary-only",0.5,0))</f>
        <v>0</v>
      </c>
      <c r="O22" s="318"/>
      <c r="P22" s="30" t="s">
        <v>43</v>
      </c>
      <c r="Q22" s="11">
        <v>0</v>
      </c>
      <c r="S22" s="313" t="s">
        <v>43</v>
      </c>
      <c r="T22" s="11">
        <v>0</v>
      </c>
      <c r="V22" s="48" t="s">
        <v>43</v>
      </c>
      <c r="W22" s="11">
        <f t="shared" si="9"/>
        <v>0</v>
      </c>
      <c r="Y22" s="323" t="s">
        <v>43</v>
      </c>
      <c r="Z22" s="11">
        <f>IF(Y22="Yes",1,IF(Y22="subsidiary-only",0.5,0))</f>
        <v>0</v>
      </c>
      <c r="AA22" s="324"/>
      <c r="AB22" s="30" t="s">
        <v>43</v>
      </c>
      <c r="AC22" s="11">
        <v>0</v>
      </c>
      <c r="AE22" s="313" t="s">
        <v>43</v>
      </c>
      <c r="AF22" s="11">
        <v>0</v>
      </c>
      <c r="AH22" s="61" t="s">
        <v>43</v>
      </c>
      <c r="AI22" s="11">
        <f>IF(AH22="Yes",1,IF(AH22="subsidiary-only",0.5,0))</f>
        <v>0</v>
      </c>
      <c r="AJ22" s="106"/>
      <c r="AK22" s="313" t="s">
        <v>43</v>
      </c>
      <c r="AL22" s="11">
        <v>0</v>
      </c>
      <c r="AN22" s="148" t="s">
        <v>44</v>
      </c>
      <c r="AO22" s="11">
        <f>IF(AN22="Yes",1,IF(AN22="subsidiary-only",0.5,0))</f>
        <v>1</v>
      </c>
      <c r="AP22" s="60" t="s">
        <v>497</v>
      </c>
      <c r="AQ22" s="323" t="s">
        <v>43</v>
      </c>
      <c r="AR22" s="11">
        <f>IF(AQ22="Yes",1,IF(AQ22="subsidiary-only",0.5,0))</f>
        <v>0</v>
      </c>
      <c r="AS22" s="324"/>
      <c r="AT22" s="61" t="s">
        <v>44</v>
      </c>
      <c r="AU22" s="11">
        <f>IF(AT22="Yes",1,IF(AT22="subsidiary-only",0.5,0))</f>
        <v>1</v>
      </c>
      <c r="AV22" s="160" t="s">
        <v>498</v>
      </c>
      <c r="AW22" s="313" t="s">
        <v>43</v>
      </c>
      <c r="AX22" s="11">
        <v>0</v>
      </c>
    </row>
    <row r="23" spans="1:173" ht="56">
      <c r="A23" s="9" t="s">
        <v>499</v>
      </c>
      <c r="B23" s="61" t="s">
        <v>500</v>
      </c>
      <c r="C23" s="58" t="s">
        <v>501</v>
      </c>
      <c r="D23" s="48" t="s">
        <v>43</v>
      </c>
      <c r="E23" s="11">
        <f t="shared" si="8"/>
        <v>0</v>
      </c>
      <c r="G23" s="313" t="s">
        <v>43</v>
      </c>
      <c r="H23" s="11">
        <v>0</v>
      </c>
      <c r="J23" s="30" t="s">
        <v>43</v>
      </c>
      <c r="K23" s="11">
        <v>0</v>
      </c>
      <c r="M23" s="317" t="s">
        <v>43</v>
      </c>
      <c r="N23" s="11">
        <f>IF(M23="Yes",1,IF(M23="subsidiary-only",0.5,0))</f>
        <v>0</v>
      </c>
      <c r="O23" s="318"/>
      <c r="P23" s="30" t="s">
        <v>43</v>
      </c>
      <c r="Q23" s="11">
        <v>0</v>
      </c>
      <c r="S23" s="313" t="s">
        <v>43</v>
      </c>
      <c r="T23" s="11">
        <v>0</v>
      </c>
      <c r="V23" s="48" t="s">
        <v>43</v>
      </c>
      <c r="W23" s="11">
        <f t="shared" si="9"/>
        <v>0</v>
      </c>
      <c r="Y23" s="323" t="s">
        <v>43</v>
      </c>
      <c r="Z23" s="11">
        <f>IF(Y23="Yes",1,IF(Y23="subsidiary-only",0.5,0))</f>
        <v>0</v>
      </c>
      <c r="AA23" s="324"/>
      <c r="AB23" s="30" t="s">
        <v>43</v>
      </c>
      <c r="AC23" s="11">
        <v>0</v>
      </c>
      <c r="AE23" s="313" t="s">
        <v>43</v>
      </c>
      <c r="AF23" s="11">
        <v>0</v>
      </c>
      <c r="AH23" s="61" t="s">
        <v>43</v>
      </c>
      <c r="AI23" s="11">
        <f>IF(AH23="Yes",1,IF(AH23="subsidiary-only",0.5,0))</f>
        <v>0</v>
      </c>
      <c r="AJ23" s="152"/>
      <c r="AK23" s="313" t="s">
        <v>43</v>
      </c>
      <c r="AL23" s="11">
        <v>0</v>
      </c>
      <c r="AN23" s="61" t="s">
        <v>43</v>
      </c>
      <c r="AO23" s="11">
        <f>IF(AN23="Yes",1,IF(AN23="subsidiary-only",0.5,0))</f>
        <v>0</v>
      </c>
      <c r="AP23" s="60"/>
      <c r="AQ23" s="323" t="s">
        <v>43</v>
      </c>
      <c r="AR23" s="11">
        <f>IF(AQ23="Yes",1,IF(AQ23="subsidiary-only",0.5,0))</f>
        <v>0</v>
      </c>
      <c r="AS23" s="324"/>
      <c r="AT23" s="148" t="s">
        <v>43</v>
      </c>
      <c r="AU23" s="11">
        <f>IF(AT23="Yes",1,IF(AT23="subsidiary-only",0.5,0))</f>
        <v>0</v>
      </c>
      <c r="AV23" s="60"/>
      <c r="AW23" s="313" t="s">
        <v>43</v>
      </c>
      <c r="AX23" s="11">
        <v>0</v>
      </c>
    </row>
    <row r="24" spans="1:173" s="8" customFormat="1" ht="28">
      <c r="A24" s="8" t="s">
        <v>502</v>
      </c>
      <c r="B24" s="146" t="s">
        <v>503</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12"/>
      <c r="AZ24" s="26"/>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row>
    <row r="25" spans="1:173" ht="97.5" customHeight="1">
      <c r="A25" s="9" t="s">
        <v>504</v>
      </c>
      <c r="B25" s="61" t="s">
        <v>505</v>
      </c>
      <c r="C25" s="58" t="s">
        <v>506</v>
      </c>
      <c r="D25" s="48" t="s">
        <v>43</v>
      </c>
      <c r="E25" s="11">
        <f t="shared" ref="E25:E27" si="10">IF(D25="Yes",1,IF(D25="subsidiary only",0.5,0))</f>
        <v>0</v>
      </c>
      <c r="G25" s="313" t="s">
        <v>43</v>
      </c>
      <c r="H25" s="11">
        <v>0</v>
      </c>
      <c r="J25" s="30" t="s">
        <v>43</v>
      </c>
      <c r="K25" s="11">
        <v>0</v>
      </c>
      <c r="M25" s="317" t="s">
        <v>43</v>
      </c>
      <c r="N25" s="11">
        <f>IF(M25="Yes",1,IF(M25="subsidiary-only",0.5,0))</f>
        <v>0</v>
      </c>
      <c r="O25" s="318"/>
      <c r="P25" s="30" t="s">
        <v>43</v>
      </c>
      <c r="Q25" s="11">
        <v>0</v>
      </c>
      <c r="S25" s="313" t="s">
        <v>43</v>
      </c>
      <c r="T25" s="11">
        <v>0</v>
      </c>
      <c r="V25" s="48" t="s">
        <v>43</v>
      </c>
      <c r="W25" s="11">
        <f t="shared" ref="W25:W27" si="11">IF(V25="Yes",1,IF(V25="subsidiary only",0.5,0))</f>
        <v>0</v>
      </c>
      <c r="Y25" s="323" t="s">
        <v>43</v>
      </c>
      <c r="Z25" s="11">
        <f>IF(Y25="Yes",1,IF(Y25="subsidiary-only",0.5,0))</f>
        <v>0</v>
      </c>
      <c r="AA25" s="324"/>
      <c r="AB25" s="30" t="s">
        <v>43</v>
      </c>
      <c r="AC25" s="11">
        <v>0</v>
      </c>
      <c r="AE25" s="313" t="s">
        <v>43</v>
      </c>
      <c r="AF25" s="11">
        <v>0</v>
      </c>
      <c r="AH25" s="61" t="s">
        <v>43</v>
      </c>
      <c r="AI25" s="11">
        <f>IF(AH25="Yes",1,IF(AH25="subsidiary-only",0.5,0))</f>
        <v>0</v>
      </c>
      <c r="AJ25" s="152"/>
      <c r="AK25" s="313" t="s">
        <v>43</v>
      </c>
      <c r="AL25" s="11">
        <v>0</v>
      </c>
      <c r="AN25" s="148" t="s">
        <v>44</v>
      </c>
      <c r="AO25" s="11">
        <f>IF(AN25="Yes",1,IF(AN25="subsidiary-only",0.5,0))</f>
        <v>1</v>
      </c>
      <c r="AP25" s="160" t="s">
        <v>507</v>
      </c>
      <c r="AQ25" s="325" t="s">
        <v>44</v>
      </c>
      <c r="AR25" s="11">
        <f>IF(AQ25="Yes",1,IF(AQ25="subsidiary-only",0.5,0))</f>
        <v>1</v>
      </c>
      <c r="AS25" s="324" t="s">
        <v>508</v>
      </c>
      <c r="AT25" s="61" t="s">
        <v>44</v>
      </c>
      <c r="AU25" s="11">
        <f>IF(AT25="Yes",1,IF(AT25="subsidiary-only",0.5,0))</f>
        <v>1</v>
      </c>
      <c r="AV25" s="160" t="s">
        <v>493</v>
      </c>
      <c r="AW25" s="313" t="s">
        <v>43</v>
      </c>
      <c r="AX25" s="11">
        <v>0</v>
      </c>
    </row>
    <row r="26" spans="1:173" ht="182">
      <c r="A26" s="9" t="s">
        <v>509</v>
      </c>
      <c r="B26" s="61" t="s">
        <v>510</v>
      </c>
      <c r="C26" s="58" t="s">
        <v>511</v>
      </c>
      <c r="D26" s="48" t="s">
        <v>43</v>
      </c>
      <c r="E26" s="11">
        <f t="shared" si="10"/>
        <v>0</v>
      </c>
      <c r="F26" s="106"/>
      <c r="G26" s="313" t="s">
        <v>43</v>
      </c>
      <c r="H26" s="11">
        <v>0</v>
      </c>
      <c r="J26" s="30" t="s">
        <v>43</v>
      </c>
      <c r="K26" s="11">
        <v>0</v>
      </c>
      <c r="M26" s="317" t="s">
        <v>43</v>
      </c>
      <c r="N26" s="11">
        <f>IF(M26="Yes",1,IF(M26="subsidiary-only",0.5,0))</f>
        <v>0</v>
      </c>
      <c r="O26" s="318"/>
      <c r="P26" s="30" t="s">
        <v>43</v>
      </c>
      <c r="Q26" s="11">
        <v>0</v>
      </c>
      <c r="S26" s="313" t="s">
        <v>43</v>
      </c>
      <c r="T26" s="11">
        <v>0</v>
      </c>
      <c r="V26" s="48" t="s">
        <v>43</v>
      </c>
      <c r="W26" s="11">
        <f t="shared" si="11"/>
        <v>0</v>
      </c>
      <c r="X26" s="106"/>
      <c r="Y26" s="323" t="s">
        <v>43</v>
      </c>
      <c r="Z26" s="11">
        <f>IF(Y26="Yes",1,IF(Y26="subsidiary-only",0.5,0))</f>
        <v>0</v>
      </c>
      <c r="AA26" s="324"/>
      <c r="AB26" s="30" t="s">
        <v>43</v>
      </c>
      <c r="AC26" s="11">
        <v>0</v>
      </c>
      <c r="AE26" s="313" t="s">
        <v>43</v>
      </c>
      <c r="AF26" s="11">
        <v>0</v>
      </c>
      <c r="AH26" s="61" t="s">
        <v>43</v>
      </c>
      <c r="AI26" s="11">
        <f>IF(AH26="Yes",1,IF(AH26="subsidiary-only",0.5,0))</f>
        <v>0</v>
      </c>
      <c r="AJ26" s="106"/>
      <c r="AK26" s="313" t="s">
        <v>43</v>
      </c>
      <c r="AL26" s="11">
        <v>0</v>
      </c>
      <c r="AN26" s="61" t="s">
        <v>43</v>
      </c>
      <c r="AO26" s="11">
        <f>IF(AN26="Yes",1,IF(AN26="subsidiary-only",0.5,0))</f>
        <v>0</v>
      </c>
      <c r="AP26" s="60"/>
      <c r="AQ26" s="323" t="s">
        <v>44</v>
      </c>
      <c r="AR26" s="11">
        <f>IF(AQ26="Yes",1,IF(AQ26="subsidiary-only",0.5,0))</f>
        <v>1</v>
      </c>
      <c r="AS26" s="324" t="s">
        <v>512</v>
      </c>
      <c r="AT26" s="148" t="s">
        <v>43</v>
      </c>
      <c r="AU26" s="11">
        <f>IF(AT26="Yes",1,IF(AT26="subsidiary-only",0.5,0))</f>
        <v>0</v>
      </c>
      <c r="AV26" s="160"/>
      <c r="AW26" s="313" t="s">
        <v>43</v>
      </c>
      <c r="AX26" s="11">
        <v>0</v>
      </c>
    </row>
    <row r="27" spans="1:173" ht="99" customHeight="1">
      <c r="A27" s="9" t="s">
        <v>513</v>
      </c>
      <c r="B27" s="61" t="s">
        <v>514</v>
      </c>
      <c r="C27" s="58" t="s">
        <v>511</v>
      </c>
      <c r="D27" s="48" t="s">
        <v>43</v>
      </c>
      <c r="E27" s="11">
        <f t="shared" si="10"/>
        <v>0</v>
      </c>
      <c r="F27" s="106"/>
      <c r="G27" s="313" t="s">
        <v>43</v>
      </c>
      <c r="H27" s="11">
        <v>0</v>
      </c>
      <c r="J27" s="30" t="s">
        <v>43</v>
      </c>
      <c r="K27" s="11">
        <v>0</v>
      </c>
      <c r="M27" s="317" t="s">
        <v>43</v>
      </c>
      <c r="N27" s="11">
        <f>IF(M27="Yes",1,IF(M27="subsidiary-only",0.5,0))</f>
        <v>0</v>
      </c>
      <c r="O27" s="318"/>
      <c r="P27" s="30" t="s">
        <v>43</v>
      </c>
      <c r="Q27" s="11">
        <v>0</v>
      </c>
      <c r="S27" s="313" t="s">
        <v>43</v>
      </c>
      <c r="T27" s="11">
        <v>0</v>
      </c>
      <c r="V27" s="48" t="s">
        <v>43</v>
      </c>
      <c r="W27" s="11">
        <f t="shared" si="11"/>
        <v>0</v>
      </c>
      <c r="X27" s="106"/>
      <c r="Y27" s="323" t="s">
        <v>43</v>
      </c>
      <c r="Z27" s="11">
        <f>IF(Y27="Yes",1,IF(Y27="subsidiary-only",0.5,0))</f>
        <v>0</v>
      </c>
      <c r="AA27" s="324"/>
      <c r="AB27" s="30" t="s">
        <v>43</v>
      </c>
      <c r="AC27" s="11">
        <v>0</v>
      </c>
      <c r="AE27" s="313" t="s">
        <v>43</v>
      </c>
      <c r="AF27" s="11">
        <v>0</v>
      </c>
      <c r="AH27" s="61" t="s">
        <v>43</v>
      </c>
      <c r="AI27" s="11">
        <f>IF(AH27="Yes",1,IF(AH27="subsidiary-only",0.5,0))</f>
        <v>0</v>
      </c>
      <c r="AJ27" s="106"/>
      <c r="AK27" s="313" t="s">
        <v>43</v>
      </c>
      <c r="AL27" s="11">
        <v>0</v>
      </c>
      <c r="AN27" s="61" t="s">
        <v>43</v>
      </c>
      <c r="AO27" s="11">
        <f>IF(AN27="Yes",1,IF(AN27="subsidiary-only",0.5,0))</f>
        <v>0</v>
      </c>
      <c r="AP27" s="60"/>
      <c r="AQ27" s="323" t="s">
        <v>43</v>
      </c>
      <c r="AR27" s="11">
        <f>IF(AQ27="Yes",1,IF(AQ27="subsidiary-only",0.5,0))</f>
        <v>0</v>
      </c>
      <c r="AS27" s="324"/>
      <c r="AT27" s="61" t="s">
        <v>43</v>
      </c>
      <c r="AU27" s="11">
        <f>IF(AT27="Yes",1,IF(AT27="subsidiary-only",0.5,0))</f>
        <v>0</v>
      </c>
      <c r="AV27" s="60"/>
      <c r="AW27" s="313" t="s">
        <v>43</v>
      </c>
      <c r="AX27" s="11">
        <v>0</v>
      </c>
    </row>
    <row r="28" spans="1:173" s="8" customFormat="1">
      <c r="A28" s="8" t="s">
        <v>515</v>
      </c>
      <c r="B28" s="151" t="s">
        <v>516</v>
      </c>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12"/>
      <c r="AZ28" s="26"/>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row>
    <row r="29" spans="1:173" ht="56">
      <c r="A29" s="9" t="s">
        <v>517</v>
      </c>
      <c r="B29" s="148" t="s">
        <v>518</v>
      </c>
      <c r="C29" s="58" t="s">
        <v>519</v>
      </c>
      <c r="D29" s="30" t="s">
        <v>43</v>
      </c>
      <c r="E29" s="11">
        <f t="shared" ref="E29:E31" si="12">IF(D29="Yes",1,IF(D29="subsidiary only",0.5,0))</f>
        <v>0</v>
      </c>
      <c r="F29" s="152"/>
      <c r="G29" s="313" t="s">
        <v>43</v>
      </c>
      <c r="H29" s="11">
        <v>0</v>
      </c>
      <c r="J29" s="30" t="s">
        <v>43</v>
      </c>
      <c r="K29" s="11">
        <v>0</v>
      </c>
      <c r="M29" s="317" t="s">
        <v>43</v>
      </c>
      <c r="N29" s="11">
        <f>IF(M29="Yes",1,IF(M29="subsidiary-only",0.5,0))</f>
        <v>0</v>
      </c>
      <c r="O29" s="318"/>
      <c r="P29" s="30" t="s">
        <v>43</v>
      </c>
      <c r="Q29" s="11">
        <v>0</v>
      </c>
      <c r="S29" s="313" t="s">
        <v>43</v>
      </c>
      <c r="T29" s="11">
        <v>0</v>
      </c>
      <c r="V29" s="30" t="s">
        <v>43</v>
      </c>
      <c r="W29" s="11">
        <f t="shared" ref="W29:W31" si="13">IF(V29="Yes",1,IF(V29="subsidiary only",0.5,0))</f>
        <v>0</v>
      </c>
      <c r="X29" s="152"/>
      <c r="Y29" s="323" t="s">
        <v>43</v>
      </c>
      <c r="Z29" s="11">
        <f>IF(Y29="Yes",1,IF(Y29="subsidiary-only",0.5,0))</f>
        <v>0</v>
      </c>
      <c r="AA29" s="324"/>
      <c r="AB29" s="30" t="s">
        <v>43</v>
      </c>
      <c r="AC29" s="11">
        <v>0</v>
      </c>
      <c r="AE29" s="313" t="s">
        <v>43</v>
      </c>
      <c r="AF29" s="11">
        <v>0</v>
      </c>
      <c r="AH29" s="61" t="s">
        <v>43</v>
      </c>
      <c r="AI29" s="11">
        <f>IF(AH29="Yes",1,IF(AH29="subsidiary-only",0.5,0))</f>
        <v>0</v>
      </c>
      <c r="AK29" s="313" t="s">
        <v>43</v>
      </c>
      <c r="AL29" s="11">
        <v>0</v>
      </c>
      <c r="AN29" s="61" t="s">
        <v>43</v>
      </c>
      <c r="AO29" s="11">
        <f>IF(AN29="Yes",1,IF(AN29="subsidiary-only",0.5,0))</f>
        <v>0</v>
      </c>
      <c r="AP29" s="60"/>
      <c r="AQ29" s="323" t="s">
        <v>43</v>
      </c>
      <c r="AR29" s="11">
        <f>IF(AQ29="Yes",1,IF(AQ29="subsidiary-only",0.5,0))</f>
        <v>0</v>
      </c>
      <c r="AS29" s="324"/>
      <c r="AT29" s="61" t="s">
        <v>44</v>
      </c>
      <c r="AU29" s="11">
        <f>IF(AT29="Yes",1,IF(AT29="subsidiary-only",0.5,0))</f>
        <v>1</v>
      </c>
      <c r="AV29" s="160" t="s">
        <v>520</v>
      </c>
      <c r="AW29" s="313" t="s">
        <v>43</v>
      </c>
      <c r="AX29" s="11">
        <v>0</v>
      </c>
    </row>
    <row r="30" spans="1:173" ht="81.75" customHeight="1">
      <c r="A30" s="9" t="s">
        <v>521</v>
      </c>
      <c r="B30" s="148" t="s">
        <v>522</v>
      </c>
      <c r="C30" s="58" t="s">
        <v>506</v>
      </c>
      <c r="D30" s="48" t="s">
        <v>44</v>
      </c>
      <c r="E30" s="11">
        <f t="shared" si="12"/>
        <v>1</v>
      </c>
      <c r="F30" s="105" t="s">
        <v>446</v>
      </c>
      <c r="G30" s="313" t="s">
        <v>43</v>
      </c>
      <c r="H30" s="11">
        <v>0</v>
      </c>
      <c r="J30" s="30" t="s">
        <v>43</v>
      </c>
      <c r="K30" s="11">
        <v>0</v>
      </c>
      <c r="M30" s="317" t="s">
        <v>43</v>
      </c>
      <c r="N30" s="11">
        <f>IF(M30="Yes",1,IF(M30="subsidiary-only",0.5,0))</f>
        <v>0</v>
      </c>
      <c r="O30" s="318"/>
      <c r="P30" s="30" t="s">
        <v>43</v>
      </c>
      <c r="Q30" s="11">
        <v>0</v>
      </c>
      <c r="S30" s="313" t="s">
        <v>43</v>
      </c>
      <c r="T30" s="11">
        <v>0</v>
      </c>
      <c r="V30" s="48" t="s">
        <v>43</v>
      </c>
      <c r="W30" s="11">
        <f t="shared" si="13"/>
        <v>0</v>
      </c>
      <c r="Y30" s="323" t="s">
        <v>43</v>
      </c>
      <c r="Z30" s="11">
        <f>IF(Y30="Yes",1,IF(Y30="subsidiary-only",0.5,0))</f>
        <v>0</v>
      </c>
      <c r="AA30" s="324"/>
      <c r="AB30" s="30" t="s">
        <v>43</v>
      </c>
      <c r="AC30" s="11">
        <v>0</v>
      </c>
      <c r="AE30" s="313" t="s">
        <v>43</v>
      </c>
      <c r="AF30" s="11">
        <v>0</v>
      </c>
      <c r="AH30" s="61" t="s">
        <v>43</v>
      </c>
      <c r="AI30" s="11">
        <f>IF(AH30="Yes",1,IF(AH30="subsidiary-only",0.5,0))</f>
        <v>0</v>
      </c>
      <c r="AK30" s="313" t="s">
        <v>43</v>
      </c>
      <c r="AL30" s="11">
        <v>0</v>
      </c>
      <c r="AN30" s="61" t="s">
        <v>43</v>
      </c>
      <c r="AO30" s="11">
        <f>IF(AN30="Yes",1,IF(AN30="subsidiary-only",0.5,0))</f>
        <v>0</v>
      </c>
      <c r="AP30" s="60"/>
      <c r="AQ30" s="323" t="s">
        <v>44</v>
      </c>
      <c r="AR30" s="11">
        <f>IF(AQ30="Yes",1,IF(AQ30="subsidiary-only",0.5,0))</f>
        <v>1</v>
      </c>
      <c r="AS30" s="331" t="s">
        <v>523</v>
      </c>
      <c r="AT30" s="61" t="s">
        <v>44</v>
      </c>
      <c r="AU30" s="11">
        <f>IF(AT30="Yes",1,IF(AT30="subsidiary-only",0.5,0))</f>
        <v>1</v>
      </c>
      <c r="AV30" s="160" t="s">
        <v>524</v>
      </c>
      <c r="AW30" s="313" t="s">
        <v>43</v>
      </c>
      <c r="AX30" s="11">
        <v>0</v>
      </c>
    </row>
    <row r="31" spans="1:173" s="24" customFormat="1" ht="56">
      <c r="A31" s="22" t="s">
        <v>525</v>
      </c>
      <c r="B31" s="148" t="s">
        <v>526</v>
      </c>
      <c r="C31" s="58" t="s">
        <v>506</v>
      </c>
      <c r="D31" s="48" t="s">
        <v>43</v>
      </c>
      <c r="E31" s="11">
        <f t="shared" si="12"/>
        <v>0</v>
      </c>
      <c r="F31" s="155"/>
      <c r="G31" s="315" t="s">
        <v>43</v>
      </c>
      <c r="H31" s="24">
        <v>0</v>
      </c>
      <c r="I31" s="316"/>
      <c r="J31" s="33" t="s">
        <v>43</v>
      </c>
      <c r="K31" s="24">
        <v>0</v>
      </c>
      <c r="L31" s="155"/>
      <c r="M31" s="317" t="s">
        <v>43</v>
      </c>
      <c r="N31" s="11">
        <f>IF(M31="Yes",1,IF(M31="subsidiary-only",0.5,0))</f>
        <v>0</v>
      </c>
      <c r="O31" s="320"/>
      <c r="P31" s="33" t="s">
        <v>43</v>
      </c>
      <c r="Q31" s="24">
        <v>0</v>
      </c>
      <c r="R31" s="155"/>
      <c r="S31" s="315" t="s">
        <v>43</v>
      </c>
      <c r="T31" s="24">
        <v>0</v>
      </c>
      <c r="U31" s="322"/>
      <c r="V31" s="48" t="s">
        <v>43</v>
      </c>
      <c r="W31" s="11">
        <f t="shared" si="13"/>
        <v>0</v>
      </c>
      <c r="X31" s="155"/>
      <c r="Y31" s="323" t="s">
        <v>43</v>
      </c>
      <c r="Z31" s="11">
        <f>IF(Y31="Yes",1,IF(Y31="subsidiary-only",0.5,0))</f>
        <v>0</v>
      </c>
      <c r="AA31" s="327"/>
      <c r="AB31" s="33" t="s">
        <v>43</v>
      </c>
      <c r="AC31" s="24">
        <v>0</v>
      </c>
      <c r="AD31" s="155"/>
      <c r="AE31" s="315" t="s">
        <v>43</v>
      </c>
      <c r="AF31" s="24">
        <v>0</v>
      </c>
      <c r="AG31" s="316"/>
      <c r="AH31" s="61" t="s">
        <v>43</v>
      </c>
      <c r="AI31" s="11">
        <f>IF(AH31="Yes",1,IF(AH31="subsidiary-only",0.5,0))</f>
        <v>0</v>
      </c>
      <c r="AJ31" s="155"/>
      <c r="AK31" s="315" t="s">
        <v>43</v>
      </c>
      <c r="AL31" s="24">
        <v>0</v>
      </c>
      <c r="AM31" s="316"/>
      <c r="AN31" s="61" t="s">
        <v>43</v>
      </c>
      <c r="AO31" s="11">
        <f>IF(AN31="Yes",1,IF(AN31="subsidiary-only",0.5,0))</f>
        <v>0</v>
      </c>
      <c r="AP31" s="62"/>
      <c r="AQ31" s="323" t="s">
        <v>43</v>
      </c>
      <c r="AR31" s="11">
        <f>IF(AQ31="Yes",1,IF(AQ31="subsidiary-only",0.5,0))</f>
        <v>0</v>
      </c>
      <c r="AS31" s="327"/>
      <c r="AT31" s="148" t="s">
        <v>44</v>
      </c>
      <c r="AU31" s="11">
        <f>IF(AT31="Yes",1,IF(AT31="subsidiary-only",0.5,0))</f>
        <v>1</v>
      </c>
      <c r="AV31" s="166" t="s">
        <v>527</v>
      </c>
      <c r="AW31" s="315" t="s">
        <v>43</v>
      </c>
      <c r="AX31" s="24">
        <v>0</v>
      </c>
      <c r="AY31" s="316"/>
      <c r="AZ31" s="45"/>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c r="FH31" s="44"/>
      <c r="FI31" s="44"/>
      <c r="FJ31" s="44"/>
      <c r="FK31" s="44"/>
      <c r="FL31" s="44"/>
      <c r="FM31" s="44"/>
      <c r="FN31" s="44"/>
      <c r="FO31" s="44"/>
      <c r="FP31" s="44"/>
      <c r="FQ31" s="44"/>
    </row>
    <row r="32" spans="1:173" s="91" customFormat="1">
      <c r="A32" s="351"/>
      <c r="B32" s="352"/>
      <c r="C32" s="339"/>
      <c r="D32" s="340"/>
      <c r="E32" s="341">
        <f>SUM(E5:E31)</f>
        <v>3</v>
      </c>
      <c r="F32" s="342"/>
      <c r="G32" s="343"/>
      <c r="H32" s="341">
        <f t="shared" ref="H32:AX32" si="14">SUM(H5:H31)</f>
        <v>0</v>
      </c>
      <c r="I32" s="344"/>
      <c r="J32" s="340"/>
      <c r="K32" s="341">
        <f t="shared" si="14"/>
        <v>0</v>
      </c>
      <c r="L32" s="342"/>
      <c r="M32" s="343"/>
      <c r="N32" s="341">
        <f>SUM(N5:N31)</f>
        <v>2</v>
      </c>
      <c r="O32" s="344"/>
      <c r="P32" s="340"/>
      <c r="Q32" s="341">
        <f>SUM(Q5:Q31)</f>
        <v>0</v>
      </c>
      <c r="R32" s="342"/>
      <c r="S32" s="343"/>
      <c r="T32" s="341">
        <f>SUM(U5:U31)</f>
        <v>0</v>
      </c>
      <c r="U32" s="344"/>
      <c r="V32" s="340"/>
      <c r="W32" s="341">
        <f t="shared" si="14"/>
        <v>1</v>
      </c>
      <c r="X32" s="342"/>
      <c r="Y32" s="343"/>
      <c r="Z32" s="341">
        <f t="shared" si="14"/>
        <v>0</v>
      </c>
      <c r="AA32" s="344"/>
      <c r="AB32" s="340"/>
      <c r="AC32" s="341">
        <f>SUM(AC5:AC31)</f>
        <v>0</v>
      </c>
      <c r="AD32" s="342"/>
      <c r="AE32" s="343"/>
      <c r="AF32" s="341">
        <f>SUM(AF5:AF31)</f>
        <v>0</v>
      </c>
      <c r="AG32" s="344"/>
      <c r="AH32" s="340"/>
      <c r="AI32" s="341">
        <f>SUM(AI5:AI31)</f>
        <v>0</v>
      </c>
      <c r="AJ32" s="342"/>
      <c r="AK32" s="343"/>
      <c r="AL32" s="341">
        <f>SUM(AL5:AL31)</f>
        <v>0</v>
      </c>
      <c r="AM32" s="344"/>
      <c r="AN32" s="340"/>
      <c r="AO32" s="341">
        <f t="shared" ref="AO32:AR32" si="15">SUM(AO5:AO31)</f>
        <v>4</v>
      </c>
      <c r="AP32" s="342"/>
      <c r="AQ32" s="343"/>
      <c r="AR32" s="341">
        <f t="shared" si="15"/>
        <v>6</v>
      </c>
      <c r="AS32" s="344"/>
      <c r="AT32" s="340"/>
      <c r="AU32" s="341">
        <f>SUM(AU5:AU31)</f>
        <v>7</v>
      </c>
      <c r="AV32" s="342"/>
      <c r="AW32" s="343"/>
      <c r="AX32" s="341">
        <f t="shared" si="14"/>
        <v>0</v>
      </c>
      <c r="AY32" s="344"/>
      <c r="AZ32" s="345"/>
      <c r="BA32" s="346"/>
      <c r="BB32" s="346"/>
      <c r="BC32" s="346"/>
      <c r="BD32" s="346"/>
      <c r="BE32" s="346"/>
      <c r="BF32" s="346"/>
      <c r="BG32" s="346"/>
      <c r="BH32" s="346"/>
      <c r="BI32" s="346"/>
      <c r="BJ32" s="346"/>
      <c r="BK32" s="338"/>
      <c r="BL32" s="338"/>
      <c r="BM32" s="338"/>
      <c r="BN32" s="338"/>
      <c r="BO32" s="338"/>
      <c r="BP32" s="338"/>
      <c r="BQ32" s="338"/>
      <c r="BR32" s="338"/>
      <c r="BS32" s="338"/>
      <c r="BT32" s="338"/>
      <c r="BU32" s="338"/>
      <c r="BV32" s="338"/>
      <c r="BW32" s="338"/>
      <c r="BX32" s="338"/>
      <c r="BY32" s="338"/>
      <c r="BZ32" s="338"/>
      <c r="CA32" s="338"/>
      <c r="CB32" s="338"/>
      <c r="CC32" s="338"/>
      <c r="CD32" s="338"/>
      <c r="CE32" s="338"/>
      <c r="CF32" s="338"/>
      <c r="CG32" s="338"/>
      <c r="CH32" s="338"/>
      <c r="CI32" s="338"/>
      <c r="CJ32" s="338"/>
      <c r="CK32" s="338"/>
      <c r="CL32" s="338"/>
      <c r="CM32" s="338"/>
      <c r="CN32" s="338"/>
      <c r="CO32" s="338"/>
      <c r="CP32" s="338"/>
      <c r="CQ32" s="338"/>
      <c r="CR32" s="338"/>
      <c r="CS32" s="338"/>
      <c r="CT32" s="338"/>
      <c r="CU32" s="338"/>
      <c r="CV32" s="338"/>
      <c r="CW32" s="338"/>
      <c r="CX32" s="338"/>
      <c r="CY32" s="338"/>
      <c r="CZ32" s="338"/>
      <c r="DA32" s="338"/>
      <c r="DB32" s="338"/>
      <c r="DC32" s="338"/>
      <c r="DD32" s="338"/>
      <c r="DE32" s="338"/>
      <c r="DF32" s="338"/>
      <c r="DG32" s="338"/>
      <c r="DH32" s="338"/>
      <c r="DI32" s="338"/>
      <c r="DJ32" s="338"/>
      <c r="DK32" s="338"/>
      <c r="DL32" s="338"/>
      <c r="DM32" s="338"/>
      <c r="DN32" s="338"/>
      <c r="DO32" s="338"/>
      <c r="DP32" s="338"/>
      <c r="DQ32" s="338"/>
      <c r="DR32" s="338"/>
      <c r="DS32" s="338"/>
      <c r="DT32" s="338"/>
      <c r="DU32" s="338"/>
      <c r="DV32" s="338"/>
      <c r="DW32" s="338"/>
      <c r="DX32" s="338"/>
      <c r="DY32" s="338"/>
      <c r="DZ32" s="338"/>
      <c r="EA32" s="338"/>
      <c r="EB32" s="338"/>
      <c r="EC32" s="338"/>
      <c r="ED32" s="338"/>
      <c r="EE32" s="338"/>
      <c r="EF32" s="338"/>
      <c r="EG32" s="338"/>
      <c r="EH32" s="338"/>
      <c r="EI32" s="338"/>
      <c r="EJ32" s="338"/>
      <c r="EK32" s="338"/>
      <c r="EL32" s="338"/>
      <c r="EM32" s="338"/>
      <c r="EN32" s="338"/>
      <c r="EO32" s="338"/>
      <c r="EP32" s="338"/>
      <c r="EQ32" s="338"/>
      <c r="ER32" s="338"/>
      <c r="ES32" s="338"/>
      <c r="ET32" s="338"/>
      <c r="EU32" s="338"/>
      <c r="EV32" s="338"/>
      <c r="EW32" s="338"/>
      <c r="EX32" s="338"/>
      <c r="EY32" s="338"/>
      <c r="EZ32" s="338"/>
      <c r="FA32" s="338"/>
      <c r="FB32" s="338"/>
      <c r="FC32" s="338"/>
      <c r="FD32" s="338"/>
      <c r="FE32" s="338"/>
      <c r="FF32" s="338"/>
      <c r="FG32" s="338"/>
      <c r="FH32" s="338"/>
      <c r="FI32" s="338"/>
      <c r="FJ32" s="338"/>
      <c r="FK32" s="338"/>
      <c r="FL32" s="338"/>
      <c r="FM32" s="338"/>
      <c r="FN32" s="338"/>
      <c r="FO32" s="338"/>
      <c r="FP32" s="338"/>
      <c r="FQ32" s="338"/>
    </row>
    <row r="33" spans="1:63">
      <c r="A33" s="353"/>
      <c r="B33" s="354"/>
      <c r="C33" s="354"/>
      <c r="D33" s="355"/>
      <c r="E33" s="355"/>
      <c r="F33" s="356"/>
      <c r="G33" s="355"/>
      <c r="H33" s="355"/>
      <c r="I33" s="356"/>
      <c r="J33" s="355"/>
      <c r="K33" s="355"/>
      <c r="L33" s="356"/>
      <c r="M33" s="355"/>
      <c r="N33" s="355"/>
      <c r="O33" s="356"/>
      <c r="P33" s="355"/>
      <c r="Q33" s="355"/>
      <c r="R33" s="356"/>
      <c r="S33" s="355"/>
      <c r="T33" s="355"/>
      <c r="U33" s="356"/>
      <c r="V33" s="355"/>
      <c r="W33" s="355"/>
      <c r="X33" s="356"/>
      <c r="Y33" s="355"/>
      <c r="Z33" s="355"/>
      <c r="AA33" s="356"/>
      <c r="AB33" s="355"/>
      <c r="AC33" s="355"/>
      <c r="AD33" s="356"/>
      <c r="AE33" s="355"/>
      <c r="AF33" s="355"/>
      <c r="AG33" s="356"/>
      <c r="AH33" s="355"/>
      <c r="AI33" s="355"/>
      <c r="AJ33" s="356"/>
      <c r="AK33" s="355"/>
      <c r="AL33" s="355"/>
      <c r="AM33" s="356"/>
      <c r="AN33" s="355"/>
      <c r="AO33" s="355"/>
      <c r="AP33" s="356"/>
      <c r="AQ33" s="355"/>
      <c r="AR33" s="355"/>
      <c r="AS33" s="356"/>
      <c r="AT33" s="355"/>
      <c r="AU33" s="355"/>
      <c r="AV33" s="356"/>
      <c r="AW33" s="355"/>
      <c r="AX33" s="355"/>
      <c r="AY33" s="356"/>
      <c r="AZ33" s="354"/>
      <c r="BA33" s="354"/>
      <c r="BB33" s="354"/>
      <c r="BC33" s="354"/>
      <c r="BD33" s="354"/>
      <c r="BE33" s="354"/>
      <c r="BF33" s="354"/>
      <c r="BG33" s="354"/>
      <c r="BH33" s="354"/>
      <c r="BI33" s="354"/>
      <c r="BJ33" s="357"/>
      <c r="BK33" s="31"/>
    </row>
    <row r="34" spans="1:63">
      <c r="A34" s="353"/>
      <c r="B34" s="354"/>
      <c r="C34" s="354"/>
      <c r="D34" s="355"/>
      <c r="E34" s="355"/>
      <c r="F34" s="356"/>
      <c r="G34" s="355"/>
      <c r="H34" s="355"/>
      <c r="I34" s="356"/>
      <c r="J34" s="355"/>
      <c r="K34" s="355"/>
      <c r="L34" s="356"/>
      <c r="M34" s="355"/>
      <c r="N34" s="355"/>
      <c r="O34" s="356"/>
      <c r="P34" s="355"/>
      <c r="Q34" s="355"/>
      <c r="R34" s="356"/>
      <c r="S34" s="355"/>
      <c r="T34" s="355"/>
      <c r="U34" s="356"/>
      <c r="V34" s="355"/>
      <c r="W34" s="355"/>
      <c r="X34" s="356"/>
      <c r="Y34" s="355"/>
      <c r="Z34" s="355"/>
      <c r="AA34" s="356"/>
      <c r="AB34" s="355"/>
      <c r="AC34" s="355"/>
      <c r="AD34" s="356"/>
      <c r="AE34" s="355"/>
      <c r="AF34" s="355"/>
      <c r="AG34" s="356"/>
      <c r="AH34" s="355"/>
      <c r="AI34" s="355"/>
      <c r="AJ34" s="356"/>
      <c r="AK34" s="355"/>
      <c r="AL34" s="355"/>
      <c r="AM34" s="356"/>
      <c r="AN34" s="355"/>
      <c r="AO34" s="355"/>
      <c r="AP34" s="356"/>
      <c r="AQ34" s="355"/>
      <c r="AR34" s="355"/>
      <c r="AS34" s="356"/>
      <c r="AT34" s="355"/>
      <c r="AU34" s="355"/>
      <c r="AV34" s="356"/>
      <c r="AW34" s="355"/>
      <c r="AX34" s="355"/>
      <c r="AY34" s="356"/>
      <c r="AZ34" s="354"/>
      <c r="BA34" s="354"/>
      <c r="BB34" s="354"/>
      <c r="BC34" s="354"/>
      <c r="BD34" s="354"/>
      <c r="BE34" s="354"/>
      <c r="BF34" s="354"/>
      <c r="BG34" s="354"/>
      <c r="BH34" s="354"/>
      <c r="BI34" s="354"/>
      <c r="BJ34" s="357"/>
      <c r="BK34" s="31"/>
    </row>
    <row r="35" spans="1:63">
      <c r="A35" s="353"/>
      <c r="B35" s="354"/>
      <c r="C35" s="354"/>
      <c r="D35" s="355"/>
      <c r="E35" s="355"/>
      <c r="F35" s="356"/>
      <c r="G35" s="355"/>
      <c r="H35" s="355"/>
      <c r="I35" s="356"/>
      <c r="J35" s="355"/>
      <c r="K35" s="355"/>
      <c r="L35" s="356"/>
      <c r="M35" s="355"/>
      <c r="N35" s="355"/>
      <c r="O35" s="356"/>
      <c r="P35" s="355"/>
      <c r="Q35" s="355"/>
      <c r="R35" s="356"/>
      <c r="S35" s="355"/>
      <c r="T35" s="355"/>
      <c r="U35" s="356"/>
      <c r="V35" s="355"/>
      <c r="W35" s="355"/>
      <c r="X35" s="356"/>
      <c r="Y35" s="355"/>
      <c r="Z35" s="355"/>
      <c r="AA35" s="356"/>
      <c r="AB35" s="355"/>
      <c r="AC35" s="355"/>
      <c r="AD35" s="356"/>
      <c r="AE35" s="355"/>
      <c r="AF35" s="355"/>
      <c r="AG35" s="356"/>
      <c r="AH35" s="355"/>
      <c r="AI35" s="355"/>
      <c r="AJ35" s="356"/>
      <c r="AK35" s="355"/>
      <c r="AL35" s="355"/>
      <c r="AM35" s="356"/>
      <c r="AN35" s="355"/>
      <c r="AO35" s="355"/>
      <c r="AP35" s="356"/>
      <c r="AQ35" s="355"/>
      <c r="AR35" s="355"/>
      <c r="AS35" s="356"/>
      <c r="AT35" s="355"/>
      <c r="AU35" s="355"/>
      <c r="AV35" s="356"/>
      <c r="AW35" s="355"/>
      <c r="AX35" s="355"/>
      <c r="AY35" s="356"/>
      <c r="AZ35" s="354"/>
      <c r="BA35" s="354"/>
      <c r="BB35" s="354"/>
      <c r="BC35" s="354"/>
      <c r="BD35" s="354"/>
      <c r="BE35" s="354"/>
      <c r="BF35" s="354"/>
      <c r="BG35" s="354"/>
      <c r="BH35" s="354"/>
      <c r="BI35" s="354"/>
      <c r="BJ35" s="357"/>
      <c r="BK35" s="31"/>
    </row>
    <row r="36" spans="1:63">
      <c r="A36" s="353"/>
      <c r="B36" s="354"/>
      <c r="C36" s="354"/>
      <c r="D36" s="355"/>
      <c r="E36" s="355"/>
      <c r="F36" s="356"/>
      <c r="G36" s="355"/>
      <c r="H36" s="355"/>
      <c r="I36" s="356"/>
      <c r="J36" s="355"/>
      <c r="K36" s="355"/>
      <c r="L36" s="356"/>
      <c r="M36" s="355"/>
      <c r="N36" s="355"/>
      <c r="O36" s="356"/>
      <c r="P36" s="355"/>
      <c r="Q36" s="355"/>
      <c r="R36" s="356"/>
      <c r="S36" s="355"/>
      <c r="T36" s="355"/>
      <c r="U36" s="356"/>
      <c r="V36" s="355"/>
      <c r="W36" s="355"/>
      <c r="X36" s="356"/>
      <c r="Y36" s="355"/>
      <c r="Z36" s="355"/>
      <c r="AA36" s="356"/>
      <c r="AB36" s="355"/>
      <c r="AC36" s="355"/>
      <c r="AD36" s="356"/>
      <c r="AE36" s="355"/>
      <c r="AF36" s="355"/>
      <c r="AG36" s="356"/>
      <c r="AH36" s="355"/>
      <c r="AI36" s="355"/>
      <c r="AJ36" s="356"/>
      <c r="AK36" s="355"/>
      <c r="AL36" s="355"/>
      <c r="AM36" s="356"/>
      <c r="AN36" s="355"/>
      <c r="AO36" s="355"/>
      <c r="AP36" s="356"/>
      <c r="AQ36" s="355"/>
      <c r="AR36" s="355"/>
      <c r="AS36" s="356"/>
      <c r="AT36" s="355"/>
      <c r="AU36" s="355"/>
      <c r="AV36" s="356"/>
      <c r="AW36" s="355"/>
      <c r="AX36" s="355"/>
      <c r="AY36" s="356"/>
      <c r="AZ36" s="354"/>
      <c r="BA36" s="354"/>
      <c r="BB36" s="354"/>
      <c r="BC36" s="354"/>
      <c r="BD36" s="354"/>
      <c r="BE36" s="354"/>
      <c r="BF36" s="354"/>
      <c r="BG36" s="354"/>
      <c r="BH36" s="354"/>
      <c r="BI36" s="354"/>
      <c r="BJ36" s="357"/>
      <c r="BK36" s="31"/>
    </row>
    <row r="37" spans="1:63">
      <c r="A37" s="353"/>
      <c r="B37" s="355"/>
      <c r="C37" s="355"/>
      <c r="D37" s="355"/>
      <c r="E37" s="355"/>
      <c r="F37" s="356"/>
      <c r="G37" s="355"/>
      <c r="H37" s="355"/>
      <c r="I37" s="356"/>
      <c r="J37" s="355"/>
      <c r="K37" s="355"/>
      <c r="L37" s="356"/>
      <c r="M37" s="355"/>
      <c r="N37" s="355"/>
      <c r="O37" s="356"/>
      <c r="P37" s="355"/>
      <c r="Q37" s="355"/>
      <c r="R37" s="356"/>
      <c r="S37" s="355"/>
      <c r="T37" s="355"/>
      <c r="U37" s="356"/>
      <c r="V37" s="355"/>
      <c r="W37" s="355"/>
      <c r="X37" s="356"/>
      <c r="Y37" s="355"/>
      <c r="Z37" s="355"/>
      <c r="AA37" s="356"/>
      <c r="AB37" s="355"/>
      <c r="AC37" s="355"/>
      <c r="AD37" s="356"/>
      <c r="AE37" s="355"/>
      <c r="AF37" s="355"/>
      <c r="AG37" s="356"/>
      <c r="AH37" s="355"/>
      <c r="AI37" s="355"/>
      <c r="AJ37" s="356"/>
      <c r="AK37" s="355"/>
      <c r="AL37" s="355"/>
      <c r="AM37" s="356"/>
      <c r="AN37" s="355"/>
      <c r="AO37" s="355"/>
      <c r="AP37" s="356"/>
      <c r="AQ37" s="355"/>
      <c r="AR37" s="355"/>
      <c r="AS37" s="356"/>
      <c r="AT37" s="355"/>
      <c r="AU37" s="355"/>
      <c r="AV37" s="356"/>
      <c r="AW37" s="355"/>
      <c r="AX37" s="355"/>
      <c r="AY37" s="356"/>
      <c r="AZ37" s="354"/>
      <c r="BA37" s="354"/>
      <c r="BB37" s="354"/>
      <c r="BC37" s="354"/>
      <c r="BD37" s="354"/>
      <c r="BE37" s="354"/>
      <c r="BF37" s="354"/>
      <c r="BG37" s="354"/>
      <c r="BH37" s="354"/>
      <c r="BI37" s="354"/>
      <c r="BJ37" s="357"/>
      <c r="BK37" s="31"/>
    </row>
    <row r="38" spans="1:63">
      <c r="A38" s="353"/>
      <c r="B38" s="355"/>
      <c r="C38" s="355"/>
      <c r="D38" s="355"/>
      <c r="E38" s="355"/>
      <c r="F38" s="356"/>
      <c r="G38" s="355"/>
      <c r="H38" s="355"/>
      <c r="I38" s="356"/>
      <c r="J38" s="355"/>
      <c r="K38" s="355"/>
      <c r="L38" s="356"/>
      <c r="M38" s="355"/>
      <c r="N38" s="355"/>
      <c r="O38" s="356"/>
      <c r="P38" s="355"/>
      <c r="Q38" s="355"/>
      <c r="R38" s="356"/>
      <c r="S38" s="355"/>
      <c r="T38" s="355"/>
      <c r="U38" s="356"/>
      <c r="V38" s="355"/>
      <c r="W38" s="355"/>
      <c r="X38" s="356"/>
      <c r="Y38" s="355"/>
      <c r="Z38" s="355"/>
      <c r="AA38" s="356"/>
      <c r="AB38" s="355"/>
      <c r="AC38" s="355"/>
      <c r="AD38" s="356"/>
      <c r="AE38" s="355"/>
      <c r="AF38" s="355"/>
      <c r="AG38" s="356"/>
      <c r="AH38" s="355"/>
      <c r="AI38" s="355"/>
      <c r="AJ38" s="356"/>
      <c r="AK38" s="355"/>
      <c r="AL38" s="355"/>
      <c r="AM38" s="356"/>
      <c r="AN38" s="355"/>
      <c r="AO38" s="355"/>
      <c r="AP38" s="356"/>
      <c r="AQ38" s="355"/>
      <c r="AR38" s="355"/>
      <c r="AS38" s="356"/>
      <c r="AT38" s="355"/>
      <c r="AU38" s="355"/>
      <c r="AV38" s="356"/>
      <c r="AW38" s="355"/>
      <c r="AX38" s="355"/>
      <c r="AY38" s="356"/>
      <c r="AZ38" s="354"/>
      <c r="BA38" s="354"/>
      <c r="BB38" s="354"/>
      <c r="BC38" s="354"/>
      <c r="BD38" s="354"/>
      <c r="BE38" s="354"/>
      <c r="BF38" s="354"/>
      <c r="BG38" s="354"/>
      <c r="BH38" s="354"/>
      <c r="BI38" s="354"/>
      <c r="BJ38" s="357"/>
      <c r="BK38" s="31"/>
    </row>
    <row r="39" spans="1:63">
      <c r="A39" s="353"/>
      <c r="B39" s="355"/>
      <c r="C39" s="355"/>
      <c r="D39" s="355"/>
      <c r="E39" s="355"/>
      <c r="F39" s="356"/>
      <c r="G39" s="355"/>
      <c r="H39" s="355"/>
      <c r="I39" s="356"/>
      <c r="J39" s="355"/>
      <c r="K39" s="355"/>
      <c r="L39" s="356"/>
      <c r="M39" s="355"/>
      <c r="N39" s="355"/>
      <c r="O39" s="356"/>
      <c r="P39" s="355"/>
      <c r="Q39" s="355"/>
      <c r="R39" s="356"/>
      <c r="S39" s="355"/>
      <c r="T39" s="355"/>
      <c r="U39" s="356"/>
      <c r="V39" s="355"/>
      <c r="W39" s="355"/>
      <c r="X39" s="356"/>
      <c r="Y39" s="355"/>
      <c r="Z39" s="355"/>
      <c r="AA39" s="356"/>
      <c r="AB39" s="355"/>
      <c r="AC39" s="355"/>
      <c r="AD39" s="356"/>
      <c r="AE39" s="355"/>
      <c r="AF39" s="355"/>
      <c r="AG39" s="356"/>
      <c r="AH39" s="355"/>
      <c r="AI39" s="355"/>
      <c r="AJ39" s="356"/>
      <c r="AK39" s="355"/>
      <c r="AL39" s="355"/>
      <c r="AM39" s="356"/>
      <c r="AN39" s="355"/>
      <c r="AO39" s="355"/>
      <c r="AP39" s="356"/>
      <c r="AQ39" s="355"/>
      <c r="AR39" s="355"/>
      <c r="AS39" s="356"/>
      <c r="AT39" s="355"/>
      <c r="AU39" s="355"/>
      <c r="AV39" s="356"/>
      <c r="AW39" s="355"/>
      <c r="AX39" s="355"/>
      <c r="AY39" s="356"/>
      <c r="AZ39" s="354"/>
      <c r="BA39" s="354"/>
      <c r="BB39" s="354"/>
      <c r="BC39" s="354"/>
      <c r="BD39" s="354"/>
      <c r="BE39" s="354"/>
      <c r="BF39" s="354"/>
      <c r="BG39" s="354"/>
      <c r="BH39" s="354"/>
      <c r="BI39" s="354"/>
      <c r="BJ39" s="357"/>
      <c r="BK39" s="31"/>
    </row>
    <row r="40" spans="1:63">
      <c r="A40" s="353"/>
      <c r="B40" s="355"/>
      <c r="C40" s="355"/>
      <c r="D40" s="355"/>
      <c r="E40" s="355"/>
      <c r="F40" s="356"/>
      <c r="G40" s="355"/>
      <c r="H40" s="355"/>
      <c r="I40" s="356"/>
      <c r="J40" s="355"/>
      <c r="K40" s="355"/>
      <c r="L40" s="356"/>
      <c r="M40" s="355"/>
      <c r="N40" s="355"/>
      <c r="O40" s="356"/>
      <c r="P40" s="355"/>
      <c r="Q40" s="355"/>
      <c r="R40" s="356"/>
      <c r="S40" s="355"/>
      <c r="T40" s="355"/>
      <c r="U40" s="356"/>
      <c r="V40" s="355"/>
      <c r="W40" s="355"/>
      <c r="X40" s="356"/>
      <c r="Y40" s="355"/>
      <c r="Z40" s="355"/>
      <c r="AA40" s="356"/>
      <c r="AB40" s="355"/>
      <c r="AC40" s="355"/>
      <c r="AD40" s="356"/>
      <c r="AE40" s="355"/>
      <c r="AF40" s="355"/>
      <c r="AG40" s="356"/>
      <c r="AH40" s="355"/>
      <c r="AI40" s="355"/>
      <c r="AJ40" s="356"/>
      <c r="AK40" s="355"/>
      <c r="AL40" s="355"/>
      <c r="AM40" s="356"/>
      <c r="AN40" s="355"/>
      <c r="AO40" s="355"/>
      <c r="AP40" s="356"/>
      <c r="AQ40" s="355"/>
      <c r="AR40" s="355"/>
      <c r="AS40" s="356"/>
      <c r="AT40" s="355"/>
      <c r="AU40" s="355"/>
      <c r="AV40" s="356"/>
      <c r="AW40" s="355"/>
      <c r="AX40" s="355"/>
      <c r="AY40" s="356"/>
      <c r="AZ40" s="354"/>
      <c r="BA40" s="354"/>
      <c r="BB40" s="354"/>
      <c r="BC40" s="354"/>
      <c r="BD40" s="354"/>
      <c r="BE40" s="354"/>
      <c r="BF40" s="354"/>
      <c r="BG40" s="354"/>
      <c r="BH40" s="354"/>
      <c r="BI40" s="354"/>
      <c r="BJ40" s="357"/>
      <c r="BK40" s="31"/>
    </row>
    <row r="41" spans="1:63">
      <c r="A41" s="353"/>
      <c r="B41" s="355"/>
      <c r="C41" s="355"/>
      <c r="D41" s="355"/>
      <c r="E41" s="355"/>
      <c r="F41" s="356"/>
      <c r="G41" s="355"/>
      <c r="H41" s="355"/>
      <c r="I41" s="356"/>
      <c r="J41" s="355"/>
      <c r="K41" s="355"/>
      <c r="L41" s="356"/>
      <c r="M41" s="355"/>
      <c r="N41" s="355"/>
      <c r="O41" s="356"/>
      <c r="P41" s="355"/>
      <c r="Q41" s="355"/>
      <c r="R41" s="356"/>
      <c r="S41" s="355"/>
      <c r="T41" s="355"/>
      <c r="U41" s="356"/>
      <c r="V41" s="355"/>
      <c r="W41" s="355"/>
      <c r="X41" s="356"/>
      <c r="Y41" s="355"/>
      <c r="Z41" s="355"/>
      <c r="AA41" s="356"/>
      <c r="AB41" s="355"/>
      <c r="AC41" s="355"/>
      <c r="AD41" s="356"/>
      <c r="AE41" s="355"/>
      <c r="AF41" s="355"/>
      <c r="AG41" s="356"/>
      <c r="AH41" s="355"/>
      <c r="AI41" s="355"/>
      <c r="AJ41" s="356"/>
      <c r="AK41" s="355"/>
      <c r="AL41" s="355"/>
      <c r="AM41" s="356"/>
      <c r="AN41" s="355"/>
      <c r="AO41" s="355"/>
      <c r="AP41" s="356"/>
      <c r="AQ41" s="355"/>
      <c r="AR41" s="355"/>
      <c r="AS41" s="356"/>
      <c r="AT41" s="355"/>
      <c r="AU41" s="355"/>
      <c r="AV41" s="356"/>
      <c r="AW41" s="355"/>
      <c r="AX41" s="355"/>
      <c r="AY41" s="356"/>
      <c r="AZ41" s="354"/>
      <c r="BA41" s="354"/>
      <c r="BB41" s="354"/>
      <c r="BC41" s="354"/>
      <c r="BD41" s="354"/>
      <c r="BE41" s="354"/>
      <c r="BF41" s="354"/>
      <c r="BG41" s="354"/>
      <c r="BH41" s="354"/>
      <c r="BI41" s="354"/>
      <c r="BJ41" s="357"/>
      <c r="BK41" s="31"/>
    </row>
    <row r="42" spans="1:63">
      <c r="A42" s="353"/>
      <c r="B42" s="355"/>
      <c r="C42" s="355"/>
      <c r="D42" s="355"/>
      <c r="E42" s="355"/>
      <c r="F42" s="356"/>
      <c r="G42" s="355"/>
      <c r="H42" s="355"/>
      <c r="I42" s="356"/>
      <c r="J42" s="355"/>
      <c r="K42" s="355"/>
      <c r="L42" s="356"/>
      <c r="M42" s="355"/>
      <c r="N42" s="355"/>
      <c r="O42" s="356"/>
      <c r="P42" s="355"/>
      <c r="Q42" s="355"/>
      <c r="R42" s="356"/>
      <c r="S42" s="355"/>
      <c r="T42" s="355"/>
      <c r="U42" s="356"/>
      <c r="V42" s="355"/>
      <c r="W42" s="355"/>
      <c r="X42" s="356"/>
      <c r="Y42" s="355"/>
      <c r="Z42" s="355"/>
      <c r="AA42" s="356"/>
      <c r="AB42" s="355"/>
      <c r="AC42" s="355"/>
      <c r="AD42" s="356"/>
      <c r="AE42" s="355"/>
      <c r="AF42" s="355"/>
      <c r="AG42" s="356"/>
      <c r="AH42" s="355"/>
      <c r="AI42" s="355"/>
      <c r="AJ42" s="356"/>
      <c r="AK42" s="355"/>
      <c r="AL42" s="355"/>
      <c r="AM42" s="356"/>
      <c r="AN42" s="355"/>
      <c r="AO42" s="355"/>
      <c r="AP42" s="356"/>
      <c r="AQ42" s="355"/>
      <c r="AR42" s="355"/>
      <c r="AS42" s="356"/>
      <c r="AT42" s="355"/>
      <c r="AU42" s="355"/>
      <c r="AV42" s="356"/>
      <c r="AW42" s="355"/>
      <c r="AX42" s="355"/>
      <c r="AY42" s="356"/>
      <c r="AZ42" s="354"/>
      <c r="BA42" s="354"/>
      <c r="BB42" s="354"/>
      <c r="BC42" s="354"/>
      <c r="BD42" s="354"/>
      <c r="BE42" s="354"/>
      <c r="BF42" s="354"/>
      <c r="BG42" s="354"/>
      <c r="BH42" s="354"/>
      <c r="BI42" s="354"/>
      <c r="BJ42" s="357"/>
      <c r="BK42" s="31"/>
    </row>
    <row r="43" spans="1:63">
      <c r="A43" s="353"/>
      <c r="B43" s="355"/>
      <c r="C43" s="355"/>
      <c r="D43" s="355"/>
      <c r="E43" s="355"/>
      <c r="F43" s="356"/>
      <c r="G43" s="355"/>
      <c r="H43" s="355"/>
      <c r="I43" s="356"/>
      <c r="J43" s="355"/>
      <c r="K43" s="355"/>
      <c r="L43" s="356"/>
      <c r="M43" s="355"/>
      <c r="N43" s="355"/>
      <c r="O43" s="356"/>
      <c r="P43" s="355"/>
      <c r="Q43" s="355"/>
      <c r="R43" s="356"/>
      <c r="S43" s="355"/>
      <c r="T43" s="355"/>
      <c r="U43" s="356"/>
      <c r="V43" s="355"/>
      <c r="W43" s="355"/>
      <c r="X43" s="356"/>
      <c r="Y43" s="355"/>
      <c r="Z43" s="355"/>
      <c r="AA43" s="356"/>
      <c r="AB43" s="355"/>
      <c r="AC43" s="355"/>
      <c r="AD43" s="356"/>
      <c r="AE43" s="355"/>
      <c r="AF43" s="355"/>
      <c r="AG43" s="356"/>
      <c r="AH43" s="355"/>
      <c r="AI43" s="355"/>
      <c r="AJ43" s="356"/>
      <c r="AK43" s="355"/>
      <c r="AL43" s="355"/>
      <c r="AM43" s="356"/>
      <c r="AN43" s="355"/>
      <c r="AO43" s="355"/>
      <c r="AP43" s="356"/>
      <c r="AQ43" s="355"/>
      <c r="AR43" s="355"/>
      <c r="AS43" s="356"/>
      <c r="AT43" s="355"/>
      <c r="AU43" s="355"/>
      <c r="AV43" s="356"/>
      <c r="AW43" s="355"/>
      <c r="AX43" s="355"/>
      <c r="AY43" s="356"/>
      <c r="AZ43" s="354"/>
      <c r="BA43" s="354"/>
      <c r="BB43" s="354"/>
      <c r="BC43" s="354"/>
      <c r="BD43" s="354"/>
      <c r="BE43" s="354"/>
      <c r="BF43" s="354"/>
      <c r="BG43" s="354"/>
      <c r="BH43" s="354"/>
      <c r="BI43" s="354"/>
      <c r="BJ43" s="357"/>
      <c r="BK43" s="31"/>
    </row>
    <row r="44" spans="1:63">
      <c r="A44" s="353"/>
      <c r="B44" s="355"/>
      <c r="C44" s="355"/>
      <c r="D44" s="355"/>
      <c r="E44" s="355"/>
      <c r="F44" s="356"/>
      <c r="G44" s="355"/>
      <c r="H44" s="355"/>
      <c r="I44" s="356"/>
      <c r="J44" s="355"/>
      <c r="K44" s="355"/>
      <c r="L44" s="356"/>
      <c r="M44" s="355"/>
      <c r="N44" s="355"/>
      <c r="O44" s="356"/>
      <c r="P44" s="355"/>
      <c r="Q44" s="355"/>
      <c r="R44" s="356"/>
      <c r="S44" s="355"/>
      <c r="T44" s="355"/>
      <c r="U44" s="356"/>
      <c r="V44" s="355"/>
      <c r="W44" s="355"/>
      <c r="X44" s="356"/>
      <c r="Y44" s="355"/>
      <c r="Z44" s="355"/>
      <c r="AA44" s="356"/>
      <c r="AB44" s="355"/>
      <c r="AC44" s="355"/>
      <c r="AD44" s="356"/>
      <c r="AE44" s="355"/>
      <c r="AF44" s="355"/>
      <c r="AG44" s="356"/>
      <c r="AH44" s="355"/>
      <c r="AI44" s="355"/>
      <c r="AJ44" s="356"/>
      <c r="AK44" s="355"/>
      <c r="AL44" s="355"/>
      <c r="AM44" s="356"/>
      <c r="AN44" s="355"/>
      <c r="AO44" s="355"/>
      <c r="AP44" s="356"/>
      <c r="AQ44" s="355"/>
      <c r="AR44" s="355"/>
      <c r="AS44" s="356"/>
      <c r="AT44" s="355"/>
      <c r="AU44" s="355"/>
      <c r="AV44" s="356"/>
      <c r="AW44" s="355"/>
      <c r="AX44" s="355"/>
      <c r="AY44" s="356"/>
      <c r="AZ44" s="354"/>
      <c r="BA44" s="354"/>
      <c r="BB44" s="354"/>
      <c r="BC44" s="354"/>
      <c r="BD44" s="354"/>
      <c r="BE44" s="354"/>
      <c r="BF44" s="354"/>
      <c r="BG44" s="354"/>
      <c r="BH44" s="354"/>
      <c r="BI44" s="354"/>
      <c r="BJ44" s="357"/>
      <c r="BK44" s="31"/>
    </row>
    <row r="45" spans="1:63">
      <c r="A45" s="353"/>
      <c r="B45" s="355"/>
      <c r="C45" s="355"/>
      <c r="D45" s="355"/>
      <c r="E45" s="355"/>
      <c r="F45" s="356"/>
      <c r="G45" s="355"/>
      <c r="H45" s="355"/>
      <c r="I45" s="356"/>
      <c r="J45" s="355"/>
      <c r="K45" s="355"/>
      <c r="L45" s="356"/>
      <c r="M45" s="355"/>
      <c r="N45" s="355"/>
      <c r="O45" s="356"/>
      <c r="P45" s="355"/>
      <c r="Q45" s="355"/>
      <c r="R45" s="356"/>
      <c r="S45" s="355"/>
      <c r="T45" s="355"/>
      <c r="U45" s="356"/>
      <c r="V45" s="355"/>
      <c r="W45" s="355"/>
      <c r="X45" s="356"/>
      <c r="Y45" s="355"/>
      <c r="Z45" s="355"/>
      <c r="AA45" s="356"/>
      <c r="AB45" s="355"/>
      <c r="AC45" s="355"/>
      <c r="AD45" s="356"/>
      <c r="AE45" s="355"/>
      <c r="AF45" s="355"/>
      <c r="AG45" s="356"/>
      <c r="AH45" s="355"/>
      <c r="AI45" s="355"/>
      <c r="AJ45" s="356"/>
      <c r="AK45" s="355"/>
      <c r="AL45" s="355"/>
      <c r="AM45" s="356"/>
      <c r="AN45" s="355"/>
      <c r="AO45" s="355"/>
      <c r="AP45" s="356"/>
      <c r="AQ45" s="355"/>
      <c r="AR45" s="355"/>
      <c r="AS45" s="356"/>
      <c r="AT45" s="355"/>
      <c r="AU45" s="355"/>
      <c r="AV45" s="356"/>
      <c r="AW45" s="355"/>
      <c r="AX45" s="355"/>
      <c r="AY45" s="356"/>
      <c r="AZ45" s="354"/>
      <c r="BA45" s="354"/>
      <c r="BB45" s="354"/>
      <c r="BC45" s="354"/>
      <c r="BD45" s="354"/>
      <c r="BE45" s="354"/>
      <c r="BF45" s="354"/>
      <c r="BG45" s="354"/>
      <c r="BH45" s="354"/>
      <c r="BI45" s="354"/>
      <c r="BJ45" s="357"/>
      <c r="BK45" s="31"/>
    </row>
    <row r="46" spans="1:63">
      <c r="A46" s="353"/>
      <c r="B46" s="355"/>
      <c r="C46" s="355"/>
      <c r="D46" s="355"/>
      <c r="E46" s="355"/>
      <c r="F46" s="356"/>
      <c r="G46" s="355"/>
      <c r="H46" s="355"/>
      <c r="I46" s="356"/>
      <c r="J46" s="355"/>
      <c r="K46" s="355"/>
      <c r="L46" s="356"/>
      <c r="M46" s="355"/>
      <c r="N46" s="355"/>
      <c r="O46" s="356"/>
      <c r="P46" s="355"/>
      <c r="Q46" s="355"/>
      <c r="R46" s="356"/>
      <c r="S46" s="355"/>
      <c r="T46" s="355"/>
      <c r="U46" s="356"/>
      <c r="V46" s="355"/>
      <c r="W46" s="355"/>
      <c r="X46" s="356"/>
      <c r="Y46" s="355"/>
      <c r="Z46" s="355"/>
      <c r="AA46" s="356"/>
      <c r="AB46" s="355"/>
      <c r="AC46" s="355"/>
      <c r="AD46" s="356"/>
      <c r="AE46" s="355"/>
      <c r="AF46" s="355"/>
      <c r="AG46" s="356"/>
      <c r="AH46" s="355"/>
      <c r="AI46" s="355"/>
      <c r="AJ46" s="356"/>
      <c r="AK46" s="355"/>
      <c r="AL46" s="355"/>
      <c r="AM46" s="356"/>
      <c r="AN46" s="355"/>
      <c r="AO46" s="355"/>
      <c r="AP46" s="356"/>
      <c r="AQ46" s="355"/>
      <c r="AR46" s="355"/>
      <c r="AS46" s="356"/>
      <c r="AT46" s="355"/>
      <c r="AU46" s="355"/>
      <c r="AV46" s="356"/>
      <c r="AW46" s="355"/>
      <c r="AX46" s="355"/>
      <c r="AY46" s="356"/>
      <c r="AZ46" s="354"/>
      <c r="BA46" s="354"/>
      <c r="BB46" s="354"/>
      <c r="BC46" s="354"/>
      <c r="BD46" s="354"/>
      <c r="BE46" s="354"/>
      <c r="BF46" s="354"/>
      <c r="BG46" s="354"/>
      <c r="BH46" s="354"/>
      <c r="BI46" s="354"/>
      <c r="BJ46" s="357"/>
      <c r="BK46" s="31"/>
    </row>
    <row r="47" spans="1:63">
      <c r="A47" s="353"/>
      <c r="B47" s="355"/>
      <c r="C47" s="355"/>
      <c r="D47" s="355"/>
      <c r="E47" s="355"/>
      <c r="F47" s="356"/>
      <c r="G47" s="355"/>
      <c r="H47" s="355"/>
      <c r="I47" s="356"/>
      <c r="J47" s="355"/>
      <c r="K47" s="355"/>
      <c r="L47" s="356"/>
      <c r="M47" s="355"/>
      <c r="N47" s="355"/>
      <c r="O47" s="356"/>
      <c r="P47" s="355"/>
      <c r="Q47" s="355"/>
      <c r="R47" s="356"/>
      <c r="S47" s="355"/>
      <c r="T47" s="355"/>
      <c r="U47" s="356"/>
      <c r="V47" s="355"/>
      <c r="W47" s="355"/>
      <c r="X47" s="356"/>
      <c r="Y47" s="355"/>
      <c r="Z47" s="355"/>
      <c r="AA47" s="356"/>
      <c r="AB47" s="355"/>
      <c r="AC47" s="355"/>
      <c r="AD47" s="356"/>
      <c r="AE47" s="355"/>
      <c r="AF47" s="355"/>
      <c r="AG47" s="356"/>
      <c r="AH47" s="355"/>
      <c r="AI47" s="355"/>
      <c r="AJ47" s="356"/>
      <c r="AK47" s="355"/>
      <c r="AL47" s="355"/>
      <c r="AM47" s="356"/>
      <c r="AN47" s="355"/>
      <c r="AO47" s="355"/>
      <c r="AP47" s="356"/>
      <c r="AQ47" s="355"/>
      <c r="AR47" s="355"/>
      <c r="AS47" s="356"/>
      <c r="AT47" s="355"/>
      <c r="AU47" s="355"/>
      <c r="AV47" s="356"/>
      <c r="AW47" s="355"/>
      <c r="AX47" s="355"/>
      <c r="AY47" s="356"/>
      <c r="AZ47" s="354"/>
      <c r="BA47" s="354"/>
      <c r="BB47" s="354"/>
      <c r="BC47" s="354"/>
      <c r="BD47" s="354"/>
      <c r="BE47" s="354"/>
      <c r="BF47" s="354"/>
      <c r="BG47" s="354"/>
      <c r="BH47" s="354"/>
      <c r="BI47" s="354"/>
      <c r="BJ47" s="357"/>
      <c r="BK47" s="31"/>
    </row>
    <row r="48" spans="1:63">
      <c r="A48" s="353"/>
      <c r="B48" s="355"/>
      <c r="C48" s="355"/>
      <c r="D48" s="355"/>
      <c r="E48" s="355"/>
      <c r="F48" s="356"/>
      <c r="G48" s="355"/>
      <c r="H48" s="355"/>
      <c r="I48" s="356"/>
      <c r="J48" s="355"/>
      <c r="K48" s="355"/>
      <c r="L48" s="356"/>
      <c r="M48" s="355"/>
      <c r="N48" s="355"/>
      <c r="O48" s="356"/>
      <c r="P48" s="355"/>
      <c r="Q48" s="355"/>
      <c r="R48" s="356"/>
      <c r="S48" s="355"/>
      <c r="T48" s="355"/>
      <c r="U48" s="356"/>
      <c r="V48" s="355"/>
      <c r="W48" s="355"/>
      <c r="X48" s="356"/>
      <c r="Y48" s="355"/>
      <c r="Z48" s="355"/>
      <c r="AA48" s="356"/>
      <c r="AB48" s="355"/>
      <c r="AC48" s="355"/>
      <c r="AD48" s="356"/>
      <c r="AE48" s="355"/>
      <c r="AF48" s="355"/>
      <c r="AG48" s="356"/>
      <c r="AH48" s="355"/>
      <c r="AI48" s="355"/>
      <c r="AJ48" s="356"/>
      <c r="AK48" s="355"/>
      <c r="AL48" s="355"/>
      <c r="AM48" s="356"/>
      <c r="AN48" s="355"/>
      <c r="AO48" s="355"/>
      <c r="AP48" s="356"/>
      <c r="AQ48" s="355"/>
      <c r="AR48" s="355"/>
      <c r="AS48" s="356"/>
      <c r="AT48" s="355"/>
      <c r="AU48" s="355"/>
      <c r="AV48" s="356"/>
      <c r="AW48" s="355"/>
      <c r="AX48" s="355"/>
      <c r="AY48" s="356"/>
      <c r="AZ48" s="354"/>
      <c r="BA48" s="354"/>
      <c r="BB48" s="354"/>
      <c r="BC48" s="354"/>
      <c r="BD48" s="354"/>
      <c r="BE48" s="354"/>
      <c r="BF48" s="354"/>
      <c r="BG48" s="354"/>
      <c r="BH48" s="354"/>
      <c r="BI48" s="354"/>
      <c r="BJ48" s="357"/>
      <c r="BK48" s="31"/>
    </row>
    <row r="49" spans="1:63">
      <c r="A49" s="353"/>
      <c r="B49" s="355"/>
      <c r="C49" s="355"/>
      <c r="D49" s="355"/>
      <c r="E49" s="355"/>
      <c r="F49" s="356"/>
      <c r="G49" s="355"/>
      <c r="H49" s="355"/>
      <c r="I49" s="356"/>
      <c r="J49" s="355"/>
      <c r="K49" s="355"/>
      <c r="L49" s="356"/>
      <c r="M49" s="355"/>
      <c r="N49" s="355"/>
      <c r="O49" s="356"/>
      <c r="P49" s="355"/>
      <c r="Q49" s="355"/>
      <c r="R49" s="356"/>
      <c r="S49" s="355"/>
      <c r="T49" s="355"/>
      <c r="U49" s="356"/>
      <c r="V49" s="355"/>
      <c r="W49" s="355"/>
      <c r="X49" s="356"/>
      <c r="Y49" s="355"/>
      <c r="Z49" s="355"/>
      <c r="AA49" s="356"/>
      <c r="AB49" s="355"/>
      <c r="AC49" s="355"/>
      <c r="AD49" s="356"/>
      <c r="AE49" s="355"/>
      <c r="AF49" s="355"/>
      <c r="AG49" s="356"/>
      <c r="AH49" s="355"/>
      <c r="AI49" s="355"/>
      <c r="AJ49" s="356"/>
      <c r="AK49" s="355"/>
      <c r="AL49" s="355"/>
      <c r="AM49" s="356"/>
      <c r="AN49" s="355"/>
      <c r="AO49" s="355"/>
      <c r="AP49" s="356"/>
      <c r="AQ49" s="355"/>
      <c r="AR49" s="355"/>
      <c r="AS49" s="356"/>
      <c r="AT49" s="355"/>
      <c r="AU49" s="355"/>
      <c r="AV49" s="356"/>
      <c r="AW49" s="355"/>
      <c r="AX49" s="355"/>
      <c r="AY49" s="356"/>
      <c r="AZ49" s="354"/>
      <c r="BA49" s="354"/>
      <c r="BB49" s="354"/>
      <c r="BC49" s="354"/>
      <c r="BD49" s="354"/>
      <c r="BE49" s="354"/>
      <c r="BF49" s="354"/>
      <c r="BG49" s="354"/>
      <c r="BH49" s="354"/>
      <c r="BI49" s="354"/>
      <c r="BJ49" s="357"/>
      <c r="BK49" s="31"/>
    </row>
    <row r="50" spans="1:63">
      <c r="A50" s="353"/>
      <c r="B50" s="355"/>
      <c r="C50" s="355"/>
      <c r="D50" s="355"/>
      <c r="E50" s="355"/>
      <c r="F50" s="356"/>
      <c r="G50" s="355"/>
      <c r="H50" s="355"/>
      <c r="I50" s="356"/>
      <c r="J50" s="355"/>
      <c r="K50" s="355"/>
      <c r="L50" s="356"/>
      <c r="M50" s="355"/>
      <c r="N50" s="355"/>
      <c r="O50" s="356"/>
      <c r="P50" s="355"/>
      <c r="Q50" s="355"/>
      <c r="R50" s="356"/>
      <c r="S50" s="355"/>
      <c r="T50" s="355"/>
      <c r="U50" s="356"/>
      <c r="V50" s="355"/>
      <c r="W50" s="355"/>
      <c r="X50" s="356"/>
      <c r="Y50" s="355"/>
      <c r="Z50" s="355"/>
      <c r="AA50" s="356"/>
      <c r="AB50" s="355"/>
      <c r="AC50" s="355"/>
      <c r="AD50" s="356"/>
      <c r="AE50" s="355"/>
      <c r="AF50" s="355"/>
      <c r="AG50" s="356"/>
      <c r="AH50" s="355"/>
      <c r="AI50" s="355"/>
      <c r="AJ50" s="356"/>
      <c r="AK50" s="355"/>
      <c r="AL50" s="355"/>
      <c r="AM50" s="356"/>
      <c r="AN50" s="355"/>
      <c r="AO50" s="355"/>
      <c r="AP50" s="356"/>
      <c r="AQ50" s="355"/>
      <c r="AR50" s="355"/>
      <c r="AS50" s="356"/>
      <c r="AT50" s="355"/>
      <c r="AU50" s="355"/>
      <c r="AV50" s="356"/>
      <c r="AW50" s="355"/>
      <c r="AX50" s="355"/>
      <c r="AY50" s="356"/>
      <c r="AZ50" s="354"/>
      <c r="BA50" s="354"/>
      <c r="BB50" s="354"/>
      <c r="BC50" s="354"/>
      <c r="BD50" s="354"/>
      <c r="BE50" s="354"/>
      <c r="BF50" s="354"/>
      <c r="BG50" s="354"/>
      <c r="BH50" s="354"/>
      <c r="BI50" s="354"/>
      <c r="BJ50" s="357"/>
      <c r="BK50" s="31"/>
    </row>
    <row r="51" spans="1:63">
      <c r="A51" s="353"/>
      <c r="B51" s="355"/>
      <c r="C51" s="355"/>
      <c r="D51" s="355"/>
      <c r="E51" s="355"/>
      <c r="F51" s="356"/>
      <c r="G51" s="355"/>
      <c r="H51" s="355"/>
      <c r="I51" s="356"/>
      <c r="J51" s="355"/>
      <c r="K51" s="355"/>
      <c r="L51" s="356"/>
      <c r="M51" s="355"/>
      <c r="N51" s="355"/>
      <c r="O51" s="356"/>
      <c r="P51" s="355"/>
      <c r="Q51" s="355"/>
      <c r="R51" s="356"/>
      <c r="S51" s="355"/>
      <c r="T51" s="355"/>
      <c r="U51" s="356"/>
      <c r="V51" s="355"/>
      <c r="W51" s="355"/>
      <c r="X51" s="356"/>
      <c r="Y51" s="355"/>
      <c r="Z51" s="355"/>
      <c r="AA51" s="356"/>
      <c r="AB51" s="355"/>
      <c r="AC51" s="355"/>
      <c r="AD51" s="356"/>
      <c r="AE51" s="355"/>
      <c r="AF51" s="355"/>
      <c r="AG51" s="356"/>
      <c r="AH51" s="355"/>
      <c r="AI51" s="355"/>
      <c r="AJ51" s="356"/>
      <c r="AK51" s="355"/>
      <c r="AL51" s="355"/>
      <c r="AM51" s="356"/>
      <c r="AN51" s="355"/>
      <c r="AO51" s="355"/>
      <c r="AP51" s="356"/>
      <c r="AQ51" s="355"/>
      <c r="AR51" s="355"/>
      <c r="AS51" s="356"/>
      <c r="AT51" s="355"/>
      <c r="AU51" s="355"/>
      <c r="AV51" s="356"/>
      <c r="AW51" s="355"/>
      <c r="AX51" s="355"/>
      <c r="AY51" s="356"/>
      <c r="AZ51" s="354"/>
      <c r="BA51" s="354"/>
      <c r="BB51" s="354"/>
      <c r="BC51" s="354"/>
      <c r="BD51" s="354"/>
      <c r="BE51" s="354"/>
      <c r="BF51" s="354"/>
      <c r="BG51" s="354"/>
      <c r="BH51" s="354"/>
      <c r="BI51" s="354"/>
      <c r="BJ51" s="357"/>
      <c r="BK51" s="31"/>
    </row>
    <row r="52" spans="1:63">
      <c r="A52" s="353"/>
      <c r="B52" s="355"/>
      <c r="C52" s="355"/>
      <c r="D52" s="355"/>
      <c r="E52" s="355"/>
      <c r="F52" s="356"/>
      <c r="G52" s="355"/>
      <c r="H52" s="355"/>
      <c r="I52" s="356"/>
      <c r="J52" s="355"/>
      <c r="K52" s="355"/>
      <c r="L52" s="356"/>
      <c r="M52" s="355"/>
      <c r="N52" s="355"/>
      <c r="O52" s="356"/>
      <c r="P52" s="355"/>
      <c r="Q52" s="355"/>
      <c r="R52" s="356"/>
      <c r="S52" s="355"/>
      <c r="T52" s="355"/>
      <c r="U52" s="356"/>
      <c r="V52" s="355"/>
      <c r="W52" s="355"/>
      <c r="X52" s="356"/>
      <c r="Y52" s="355"/>
      <c r="Z52" s="355"/>
      <c r="AA52" s="356"/>
      <c r="AB52" s="355"/>
      <c r="AC52" s="355"/>
      <c r="AD52" s="356"/>
      <c r="AE52" s="355"/>
      <c r="AF52" s="355"/>
      <c r="AG52" s="356"/>
      <c r="AH52" s="355"/>
      <c r="AI52" s="355"/>
      <c r="AJ52" s="356"/>
      <c r="AK52" s="355"/>
      <c r="AL52" s="355"/>
      <c r="AM52" s="356"/>
      <c r="AN52" s="355"/>
      <c r="AO52" s="355"/>
      <c r="AP52" s="356"/>
      <c r="AQ52" s="355"/>
      <c r="AR52" s="355"/>
      <c r="AS52" s="356"/>
      <c r="AT52" s="355"/>
      <c r="AU52" s="355"/>
      <c r="AV52" s="356"/>
      <c r="AW52" s="355"/>
      <c r="AX52" s="355"/>
      <c r="AY52" s="356"/>
      <c r="AZ52" s="354"/>
      <c r="BA52" s="354"/>
      <c r="BB52" s="354"/>
      <c r="BC52" s="354"/>
      <c r="BD52" s="354"/>
      <c r="BE52" s="354"/>
      <c r="BF52" s="354"/>
      <c r="BG52" s="354"/>
      <c r="BH52" s="354"/>
      <c r="BI52" s="354"/>
      <c r="BJ52" s="357"/>
      <c r="BK52" s="31"/>
    </row>
    <row r="53" spans="1:63">
      <c r="A53" s="353"/>
      <c r="B53" s="355"/>
      <c r="C53" s="355"/>
      <c r="D53" s="355"/>
      <c r="E53" s="355"/>
      <c r="F53" s="356"/>
      <c r="G53" s="355"/>
      <c r="H53" s="355"/>
      <c r="I53" s="356"/>
      <c r="J53" s="355"/>
      <c r="K53" s="355"/>
      <c r="L53" s="356"/>
      <c r="M53" s="355"/>
      <c r="N53" s="355"/>
      <c r="O53" s="356"/>
      <c r="P53" s="355"/>
      <c r="Q53" s="355"/>
      <c r="R53" s="356"/>
      <c r="S53" s="355"/>
      <c r="T53" s="355"/>
      <c r="U53" s="356"/>
      <c r="V53" s="355"/>
      <c r="W53" s="355"/>
      <c r="X53" s="356"/>
      <c r="Y53" s="355"/>
      <c r="Z53" s="355"/>
      <c r="AA53" s="356"/>
      <c r="AB53" s="355"/>
      <c r="AC53" s="355"/>
      <c r="AD53" s="356"/>
      <c r="AE53" s="355"/>
      <c r="AF53" s="355"/>
      <c r="AG53" s="356"/>
      <c r="AH53" s="355"/>
      <c r="AI53" s="355"/>
      <c r="AJ53" s="356"/>
      <c r="AK53" s="355"/>
      <c r="AL53" s="355"/>
      <c r="AM53" s="356"/>
      <c r="AN53" s="355"/>
      <c r="AO53" s="355"/>
      <c r="AP53" s="356"/>
      <c r="AQ53" s="355"/>
      <c r="AR53" s="355"/>
      <c r="AS53" s="356"/>
      <c r="AT53" s="355"/>
      <c r="AU53" s="355"/>
      <c r="AV53" s="356"/>
      <c r="AW53" s="355"/>
      <c r="AX53" s="355"/>
      <c r="AY53" s="356"/>
      <c r="AZ53" s="354"/>
      <c r="BA53" s="354"/>
      <c r="BB53" s="354"/>
      <c r="BC53" s="354"/>
      <c r="BD53" s="354"/>
      <c r="BE53" s="354"/>
      <c r="BF53" s="354"/>
      <c r="BG53" s="354"/>
      <c r="BH53" s="354"/>
      <c r="BI53" s="354"/>
      <c r="BJ53" s="357"/>
      <c r="BK53" s="31"/>
    </row>
    <row r="54" spans="1:63">
      <c r="A54" s="353"/>
      <c r="B54" s="355"/>
      <c r="C54" s="355"/>
      <c r="D54" s="355"/>
      <c r="E54" s="355"/>
      <c r="F54" s="356"/>
      <c r="G54" s="355"/>
      <c r="H54" s="355"/>
      <c r="I54" s="356"/>
      <c r="J54" s="355"/>
      <c r="K54" s="355"/>
      <c r="L54" s="356"/>
      <c r="M54" s="355"/>
      <c r="N54" s="355"/>
      <c r="O54" s="356"/>
      <c r="P54" s="355"/>
      <c r="Q54" s="355"/>
      <c r="R54" s="356"/>
      <c r="S54" s="355"/>
      <c r="T54" s="355"/>
      <c r="U54" s="356"/>
      <c r="V54" s="355"/>
      <c r="W54" s="355"/>
      <c r="X54" s="356"/>
      <c r="Y54" s="355"/>
      <c r="Z54" s="355"/>
      <c r="AA54" s="356"/>
      <c r="AB54" s="355"/>
      <c r="AC54" s="355"/>
      <c r="AD54" s="356"/>
      <c r="AE54" s="355"/>
      <c r="AF54" s="355"/>
      <c r="AG54" s="356"/>
      <c r="AH54" s="355"/>
      <c r="AI54" s="355"/>
      <c r="AJ54" s="356"/>
      <c r="AK54" s="355"/>
      <c r="AL54" s="355"/>
      <c r="AM54" s="356"/>
      <c r="AN54" s="355"/>
      <c r="AO54" s="355"/>
      <c r="AP54" s="356"/>
      <c r="AQ54" s="355"/>
      <c r="AR54" s="355"/>
      <c r="AS54" s="356"/>
      <c r="AT54" s="355"/>
      <c r="AU54" s="355"/>
      <c r="AV54" s="356"/>
      <c r="AW54" s="355"/>
      <c r="AX54" s="355"/>
      <c r="AY54" s="356"/>
      <c r="AZ54" s="354"/>
      <c r="BA54" s="354"/>
      <c r="BB54" s="354"/>
      <c r="BC54" s="354"/>
      <c r="BD54" s="354"/>
      <c r="BE54" s="354"/>
      <c r="BF54" s="354"/>
      <c r="BG54" s="354"/>
      <c r="BH54" s="354"/>
      <c r="BI54" s="354"/>
      <c r="BJ54" s="357"/>
      <c r="BK54" s="31"/>
    </row>
    <row r="55" spans="1:63">
      <c r="A55" s="353"/>
      <c r="B55" s="355"/>
      <c r="C55" s="355"/>
      <c r="D55" s="355"/>
      <c r="E55" s="355"/>
      <c r="F55" s="356"/>
      <c r="G55" s="355"/>
      <c r="H55" s="355"/>
      <c r="I55" s="356"/>
      <c r="J55" s="355"/>
      <c r="K55" s="355"/>
      <c r="L55" s="356"/>
      <c r="M55" s="355"/>
      <c r="N55" s="355"/>
      <c r="O55" s="356"/>
      <c r="P55" s="355"/>
      <c r="Q55" s="355"/>
      <c r="R55" s="356"/>
      <c r="S55" s="355"/>
      <c r="T55" s="355"/>
      <c r="U55" s="356"/>
      <c r="V55" s="355"/>
      <c r="W55" s="355"/>
      <c r="X55" s="356"/>
      <c r="Y55" s="355"/>
      <c r="Z55" s="355"/>
      <c r="AA55" s="356"/>
      <c r="AB55" s="355"/>
      <c r="AC55" s="355"/>
      <c r="AD55" s="356"/>
      <c r="AE55" s="355"/>
      <c r="AF55" s="355"/>
      <c r="AG55" s="356"/>
      <c r="AH55" s="355"/>
      <c r="AI55" s="355"/>
      <c r="AJ55" s="356"/>
      <c r="AK55" s="355"/>
      <c r="AL55" s="355"/>
      <c r="AM55" s="356"/>
      <c r="AN55" s="355"/>
      <c r="AO55" s="355"/>
      <c r="AP55" s="356"/>
      <c r="AQ55" s="355"/>
      <c r="AR55" s="355"/>
      <c r="AS55" s="356"/>
      <c r="AT55" s="355"/>
      <c r="AU55" s="355"/>
      <c r="AV55" s="356"/>
      <c r="AW55" s="355"/>
      <c r="AX55" s="355"/>
      <c r="AY55" s="356"/>
      <c r="AZ55" s="354"/>
      <c r="BA55" s="354"/>
      <c r="BB55" s="354"/>
      <c r="BC55" s="354"/>
      <c r="BD55" s="354"/>
      <c r="BE55" s="354"/>
      <c r="BF55" s="354"/>
      <c r="BG55" s="354"/>
      <c r="BH55" s="354"/>
      <c r="BI55" s="354"/>
      <c r="BJ55" s="357"/>
      <c r="BK55" s="31"/>
    </row>
    <row r="56" spans="1:63">
      <c r="A56" s="353"/>
      <c r="B56" s="355"/>
      <c r="C56" s="355"/>
      <c r="D56" s="355"/>
      <c r="E56" s="355"/>
      <c r="F56" s="356"/>
      <c r="G56" s="355"/>
      <c r="H56" s="355"/>
      <c r="I56" s="356"/>
      <c r="J56" s="355"/>
      <c r="K56" s="355"/>
      <c r="L56" s="356"/>
      <c r="M56" s="355"/>
      <c r="N56" s="355"/>
      <c r="O56" s="356"/>
      <c r="P56" s="355"/>
      <c r="Q56" s="355"/>
      <c r="R56" s="356"/>
      <c r="S56" s="355"/>
      <c r="T56" s="355"/>
      <c r="U56" s="356"/>
      <c r="V56" s="355"/>
      <c r="W56" s="355"/>
      <c r="X56" s="356"/>
      <c r="Y56" s="355"/>
      <c r="Z56" s="355"/>
      <c r="AA56" s="356"/>
      <c r="AB56" s="355"/>
      <c r="AC56" s="355"/>
      <c r="AD56" s="356"/>
      <c r="AE56" s="355"/>
      <c r="AF56" s="355"/>
      <c r="AG56" s="356"/>
      <c r="AH56" s="355"/>
      <c r="AI56" s="355"/>
      <c r="AJ56" s="356"/>
      <c r="AK56" s="355"/>
      <c r="AL56" s="355"/>
      <c r="AM56" s="356"/>
      <c r="AN56" s="355"/>
      <c r="AO56" s="355"/>
      <c r="AP56" s="356"/>
      <c r="AQ56" s="355"/>
      <c r="AR56" s="355"/>
      <c r="AS56" s="356"/>
      <c r="AT56" s="355"/>
      <c r="AU56" s="355"/>
      <c r="AV56" s="356"/>
      <c r="AW56" s="355"/>
      <c r="AX56" s="355"/>
      <c r="AY56" s="356"/>
      <c r="AZ56" s="354"/>
      <c r="BA56" s="354"/>
      <c r="BB56" s="354"/>
      <c r="BC56" s="354"/>
      <c r="BD56" s="354"/>
      <c r="BE56" s="354"/>
      <c r="BF56" s="354"/>
      <c r="BG56" s="354"/>
      <c r="BH56" s="354"/>
      <c r="BI56" s="354"/>
      <c r="BJ56" s="357"/>
      <c r="BK56" s="31"/>
    </row>
    <row r="57" spans="1:63">
      <c r="A57" s="353"/>
      <c r="B57" s="355"/>
      <c r="C57" s="355"/>
      <c r="D57" s="355"/>
      <c r="E57" s="355"/>
      <c r="F57" s="356"/>
      <c r="G57" s="355"/>
      <c r="H57" s="355"/>
      <c r="I57" s="356"/>
      <c r="J57" s="355"/>
      <c r="K57" s="355"/>
      <c r="L57" s="356"/>
      <c r="M57" s="355"/>
      <c r="N57" s="355"/>
      <c r="O57" s="356"/>
      <c r="P57" s="355"/>
      <c r="Q57" s="355"/>
      <c r="R57" s="356"/>
      <c r="S57" s="355"/>
      <c r="T57" s="355"/>
      <c r="U57" s="356"/>
      <c r="V57" s="355"/>
      <c r="W57" s="355"/>
      <c r="X57" s="356"/>
      <c r="Y57" s="355"/>
      <c r="Z57" s="355"/>
      <c r="AA57" s="356"/>
      <c r="AB57" s="355"/>
      <c r="AC57" s="355"/>
      <c r="AD57" s="356"/>
      <c r="AE57" s="355"/>
      <c r="AF57" s="355"/>
      <c r="AG57" s="356"/>
      <c r="AH57" s="355"/>
      <c r="AI57" s="355"/>
      <c r="AJ57" s="356"/>
      <c r="AK57" s="355"/>
      <c r="AL57" s="355"/>
      <c r="AM57" s="356"/>
      <c r="AN57" s="355"/>
      <c r="AO57" s="355"/>
      <c r="AP57" s="356"/>
      <c r="AQ57" s="355"/>
      <c r="AR57" s="355"/>
      <c r="AS57" s="356"/>
      <c r="AT57" s="355"/>
      <c r="AU57" s="355"/>
      <c r="AV57" s="356"/>
      <c r="AW57" s="355"/>
      <c r="AX57" s="355"/>
      <c r="AY57" s="356"/>
      <c r="AZ57" s="354"/>
      <c r="BA57" s="354"/>
      <c r="BB57" s="354"/>
      <c r="BC57" s="354"/>
      <c r="BD57" s="354"/>
      <c r="BE57" s="354"/>
      <c r="BF57" s="354"/>
      <c r="BG57" s="354"/>
      <c r="BH57" s="354"/>
      <c r="BI57" s="354"/>
      <c r="BJ57" s="357"/>
      <c r="BK57" s="31"/>
    </row>
    <row r="58" spans="1:63">
      <c r="A58" s="353"/>
      <c r="B58" s="355"/>
      <c r="C58" s="355"/>
      <c r="D58" s="355"/>
      <c r="E58" s="355"/>
      <c r="F58" s="356"/>
      <c r="G58" s="355"/>
      <c r="H58" s="355"/>
      <c r="I58" s="356"/>
      <c r="J58" s="355"/>
      <c r="K58" s="355"/>
      <c r="L58" s="356"/>
      <c r="M58" s="355"/>
      <c r="N58" s="355"/>
      <c r="O58" s="356"/>
      <c r="P58" s="355"/>
      <c r="Q58" s="355"/>
      <c r="R58" s="356"/>
      <c r="S58" s="355"/>
      <c r="T58" s="355"/>
      <c r="U58" s="356"/>
      <c r="V58" s="355"/>
      <c r="W58" s="355"/>
      <c r="X58" s="356"/>
      <c r="Y58" s="355"/>
      <c r="Z58" s="355"/>
      <c r="AA58" s="356"/>
      <c r="AB58" s="355"/>
      <c r="AC58" s="355"/>
      <c r="AD58" s="356"/>
      <c r="AE58" s="355"/>
      <c r="AF58" s="355"/>
      <c r="AG58" s="356"/>
      <c r="AH58" s="355"/>
      <c r="AI58" s="355"/>
      <c r="AJ58" s="356"/>
      <c r="AK58" s="355"/>
      <c r="AL58" s="355"/>
      <c r="AM58" s="356"/>
      <c r="AN58" s="355"/>
      <c r="AO58" s="355"/>
      <c r="AP58" s="356"/>
      <c r="AQ58" s="355"/>
      <c r="AR58" s="355"/>
      <c r="AS58" s="356"/>
      <c r="AT58" s="355"/>
      <c r="AU58" s="355"/>
      <c r="AV58" s="356"/>
      <c r="AW58" s="355"/>
      <c r="AX58" s="355"/>
      <c r="AY58" s="356"/>
      <c r="AZ58" s="354"/>
      <c r="BA58" s="354"/>
      <c r="BB58" s="354"/>
      <c r="BC58" s="354"/>
      <c r="BD58" s="354"/>
      <c r="BE58" s="354"/>
      <c r="BF58" s="354"/>
      <c r="BG58" s="354"/>
      <c r="BH58" s="354"/>
      <c r="BI58" s="354"/>
      <c r="BJ58" s="357"/>
      <c r="BK58" s="31"/>
    </row>
    <row r="59" spans="1:63">
      <c r="A59" s="353"/>
      <c r="B59" s="355"/>
      <c r="C59" s="355"/>
      <c r="D59" s="355"/>
      <c r="E59" s="355"/>
      <c r="F59" s="356"/>
      <c r="G59" s="355"/>
      <c r="H59" s="355"/>
      <c r="I59" s="356"/>
      <c r="J59" s="355"/>
      <c r="K59" s="355"/>
      <c r="L59" s="356"/>
      <c r="M59" s="355"/>
      <c r="N59" s="355"/>
      <c r="O59" s="356"/>
      <c r="P59" s="355"/>
      <c r="Q59" s="355"/>
      <c r="R59" s="356"/>
      <c r="S59" s="355"/>
      <c r="T59" s="355"/>
      <c r="U59" s="356"/>
      <c r="V59" s="355"/>
      <c r="W59" s="355"/>
      <c r="X59" s="356"/>
      <c r="Y59" s="355"/>
      <c r="Z59" s="355"/>
      <c r="AA59" s="356"/>
      <c r="AB59" s="355"/>
      <c r="AC59" s="355"/>
      <c r="AD59" s="356"/>
      <c r="AE59" s="355"/>
      <c r="AF59" s="355"/>
      <c r="AG59" s="356"/>
      <c r="AH59" s="355"/>
      <c r="AI59" s="355"/>
      <c r="AJ59" s="356"/>
      <c r="AK59" s="355"/>
      <c r="AL59" s="355"/>
      <c r="AM59" s="356"/>
      <c r="AN59" s="355"/>
      <c r="AO59" s="355"/>
      <c r="AP59" s="356"/>
      <c r="AQ59" s="355"/>
      <c r="AR59" s="355"/>
      <c r="AS59" s="356"/>
      <c r="AT59" s="355"/>
      <c r="AU59" s="355"/>
      <c r="AV59" s="356"/>
      <c r="AW59" s="355"/>
      <c r="AX59" s="355"/>
      <c r="AY59" s="356"/>
      <c r="AZ59" s="354"/>
      <c r="BA59" s="354"/>
      <c r="BB59" s="354"/>
      <c r="BC59" s="354"/>
      <c r="BD59" s="354"/>
      <c r="BE59" s="354"/>
      <c r="BF59" s="354"/>
      <c r="BG59" s="354"/>
      <c r="BH59" s="354"/>
      <c r="BI59" s="354"/>
      <c r="BJ59" s="357"/>
      <c r="BK59" s="31"/>
    </row>
    <row r="60" spans="1:63">
      <c r="A60" s="353"/>
      <c r="B60" s="355"/>
      <c r="C60" s="355"/>
      <c r="D60" s="355"/>
      <c r="E60" s="355"/>
      <c r="F60" s="356"/>
      <c r="G60" s="355"/>
      <c r="H60" s="355"/>
      <c r="I60" s="356"/>
      <c r="J60" s="355"/>
      <c r="K60" s="355"/>
      <c r="L60" s="356"/>
      <c r="M60" s="355"/>
      <c r="N60" s="355"/>
      <c r="O60" s="356"/>
      <c r="P60" s="355"/>
      <c r="Q60" s="355"/>
      <c r="R60" s="356"/>
      <c r="S60" s="355"/>
      <c r="T60" s="355"/>
      <c r="U60" s="356"/>
      <c r="V60" s="355"/>
      <c r="W60" s="355"/>
      <c r="X60" s="356"/>
      <c r="Y60" s="355"/>
      <c r="Z60" s="355"/>
      <c r="AA60" s="356"/>
      <c r="AB60" s="355"/>
      <c r="AC60" s="355"/>
      <c r="AD60" s="356"/>
      <c r="AE60" s="355"/>
      <c r="AF60" s="355"/>
      <c r="AG60" s="356"/>
      <c r="AH60" s="355"/>
      <c r="AI60" s="355"/>
      <c r="AJ60" s="356"/>
      <c r="AK60" s="355"/>
      <c r="AL60" s="355"/>
      <c r="AM60" s="356"/>
      <c r="AN60" s="355"/>
      <c r="AO60" s="355"/>
      <c r="AP60" s="356"/>
      <c r="AQ60" s="355"/>
      <c r="AR60" s="355"/>
      <c r="AS60" s="356"/>
      <c r="AT60" s="355"/>
      <c r="AU60" s="355"/>
      <c r="AV60" s="356"/>
      <c r="AW60" s="355"/>
      <c r="AX60" s="355"/>
      <c r="AY60" s="356"/>
      <c r="AZ60" s="354"/>
      <c r="BA60" s="354"/>
      <c r="BB60" s="354"/>
      <c r="BC60" s="354"/>
      <c r="BD60" s="354"/>
      <c r="BE60" s="354"/>
      <c r="BF60" s="354"/>
      <c r="BG60" s="354"/>
      <c r="BH60" s="354"/>
      <c r="BI60" s="354"/>
      <c r="BJ60" s="357"/>
      <c r="BK60" s="31"/>
    </row>
    <row r="61" spans="1:63">
      <c r="A61" s="353"/>
      <c r="B61" s="355"/>
      <c r="C61" s="355"/>
      <c r="D61" s="355"/>
      <c r="E61" s="355"/>
      <c r="F61" s="356"/>
      <c r="G61" s="355"/>
      <c r="H61" s="355"/>
      <c r="I61" s="356"/>
      <c r="J61" s="355"/>
      <c r="K61" s="355"/>
      <c r="L61" s="356"/>
      <c r="M61" s="355"/>
      <c r="N61" s="355"/>
      <c r="O61" s="356"/>
      <c r="P61" s="355"/>
      <c r="Q61" s="355"/>
      <c r="R61" s="356"/>
      <c r="S61" s="355"/>
      <c r="T61" s="355"/>
      <c r="U61" s="356"/>
      <c r="V61" s="355"/>
      <c r="W61" s="355"/>
      <c r="X61" s="356"/>
      <c r="Y61" s="355"/>
      <c r="Z61" s="355"/>
      <c r="AA61" s="356"/>
      <c r="AB61" s="355"/>
      <c r="AC61" s="355"/>
      <c r="AD61" s="356"/>
      <c r="AE61" s="355"/>
      <c r="AF61" s="355"/>
      <c r="AG61" s="356"/>
      <c r="AH61" s="355"/>
      <c r="AI61" s="355"/>
      <c r="AJ61" s="356"/>
      <c r="AK61" s="355"/>
      <c r="AL61" s="355"/>
      <c r="AM61" s="356"/>
      <c r="AN61" s="355"/>
      <c r="AO61" s="355"/>
      <c r="AP61" s="356"/>
      <c r="AQ61" s="355"/>
      <c r="AR61" s="355"/>
      <c r="AS61" s="356"/>
      <c r="AT61" s="355"/>
      <c r="AU61" s="355"/>
      <c r="AV61" s="356"/>
      <c r="AW61" s="355"/>
      <c r="AX61" s="355"/>
      <c r="AY61" s="356"/>
      <c r="AZ61" s="354"/>
      <c r="BA61" s="354"/>
      <c r="BB61" s="354"/>
      <c r="BC61" s="354"/>
      <c r="BD61" s="354"/>
      <c r="BE61" s="354"/>
      <c r="BF61" s="354"/>
      <c r="BG61" s="354"/>
      <c r="BH61" s="354"/>
      <c r="BI61" s="354"/>
      <c r="BJ61" s="357"/>
      <c r="BK61" s="31"/>
    </row>
    <row r="62" spans="1:63">
      <c r="A62" s="353"/>
      <c r="B62" s="355"/>
      <c r="C62" s="355"/>
      <c r="D62" s="355"/>
      <c r="E62" s="355"/>
      <c r="F62" s="356"/>
      <c r="G62" s="355"/>
      <c r="H62" s="355"/>
      <c r="I62" s="356"/>
      <c r="J62" s="355"/>
      <c r="K62" s="355"/>
      <c r="L62" s="356"/>
      <c r="M62" s="355"/>
      <c r="N62" s="355"/>
      <c r="O62" s="356"/>
      <c r="P62" s="355"/>
      <c r="Q62" s="355"/>
      <c r="R62" s="356"/>
      <c r="S62" s="355"/>
      <c r="T62" s="355"/>
      <c r="U62" s="356"/>
      <c r="V62" s="355"/>
      <c r="W62" s="355"/>
      <c r="X62" s="356"/>
      <c r="Y62" s="355"/>
      <c r="Z62" s="355"/>
      <c r="AA62" s="356"/>
      <c r="AB62" s="355"/>
      <c r="AC62" s="355"/>
      <c r="AD62" s="356"/>
      <c r="AE62" s="355"/>
      <c r="AF62" s="355"/>
      <c r="AG62" s="356"/>
      <c r="AH62" s="355"/>
      <c r="AI62" s="355"/>
      <c r="AJ62" s="356"/>
      <c r="AK62" s="355"/>
      <c r="AL62" s="355"/>
      <c r="AM62" s="356"/>
      <c r="AN62" s="355"/>
      <c r="AO62" s="355"/>
      <c r="AP62" s="356"/>
      <c r="AQ62" s="355"/>
      <c r="AR62" s="355"/>
      <c r="AS62" s="356"/>
      <c r="AT62" s="355"/>
      <c r="AU62" s="355"/>
      <c r="AV62" s="356"/>
      <c r="AW62" s="355"/>
      <c r="AX62" s="355"/>
      <c r="AY62" s="356"/>
      <c r="AZ62" s="354"/>
      <c r="BA62" s="354"/>
      <c r="BB62" s="354"/>
      <c r="BC62" s="354"/>
      <c r="BD62" s="354"/>
      <c r="BE62" s="354"/>
      <c r="BF62" s="354"/>
      <c r="BG62" s="354"/>
      <c r="BH62" s="354"/>
      <c r="BI62" s="354"/>
      <c r="BJ62" s="357"/>
      <c r="BK62" s="31"/>
    </row>
    <row r="63" spans="1:63">
      <c r="A63" s="353"/>
      <c r="B63" s="355"/>
      <c r="C63" s="355"/>
      <c r="D63" s="355"/>
      <c r="E63" s="355"/>
      <c r="F63" s="356"/>
      <c r="G63" s="355"/>
      <c r="H63" s="355"/>
      <c r="I63" s="356"/>
      <c r="J63" s="355"/>
      <c r="K63" s="355"/>
      <c r="L63" s="356"/>
      <c r="M63" s="355"/>
      <c r="N63" s="355"/>
      <c r="O63" s="356"/>
      <c r="P63" s="355"/>
      <c r="Q63" s="355"/>
      <c r="R63" s="356"/>
      <c r="S63" s="355"/>
      <c r="T63" s="355"/>
      <c r="U63" s="356"/>
      <c r="V63" s="355"/>
      <c r="W63" s="355"/>
      <c r="X63" s="356"/>
      <c r="Y63" s="355"/>
      <c r="Z63" s="355"/>
      <c r="AA63" s="356"/>
      <c r="AB63" s="355"/>
      <c r="AC63" s="355"/>
      <c r="AD63" s="356"/>
      <c r="AE63" s="355"/>
      <c r="AF63" s="355"/>
      <c r="AG63" s="356"/>
      <c r="AH63" s="355"/>
      <c r="AI63" s="355"/>
      <c r="AJ63" s="356"/>
      <c r="AK63" s="355"/>
      <c r="AL63" s="355"/>
      <c r="AM63" s="356"/>
      <c r="AN63" s="355"/>
      <c r="AO63" s="355"/>
      <c r="AP63" s="356"/>
      <c r="AQ63" s="355"/>
      <c r="AR63" s="355"/>
      <c r="AS63" s="356"/>
      <c r="AT63" s="355"/>
      <c r="AU63" s="355"/>
      <c r="AV63" s="356"/>
      <c r="AW63" s="355"/>
      <c r="AX63" s="355"/>
      <c r="AY63" s="356"/>
      <c r="AZ63" s="354"/>
      <c r="BA63" s="354"/>
      <c r="BB63" s="354"/>
      <c r="BC63" s="354"/>
      <c r="BD63" s="354"/>
      <c r="BE63" s="354"/>
      <c r="BF63" s="354"/>
      <c r="BG63" s="354"/>
      <c r="BH63" s="354"/>
      <c r="BI63" s="354"/>
      <c r="BJ63" s="357"/>
      <c r="BK63" s="31"/>
    </row>
    <row r="64" spans="1:63">
      <c r="A64" s="353"/>
      <c r="B64" s="355"/>
      <c r="C64" s="355"/>
      <c r="D64" s="355"/>
      <c r="E64" s="355"/>
      <c r="F64" s="356"/>
      <c r="G64" s="355"/>
      <c r="H64" s="355"/>
      <c r="I64" s="356"/>
      <c r="J64" s="355"/>
      <c r="K64" s="355"/>
      <c r="L64" s="356"/>
      <c r="M64" s="355"/>
      <c r="N64" s="355"/>
      <c r="O64" s="356"/>
      <c r="P64" s="355"/>
      <c r="Q64" s="355"/>
      <c r="R64" s="356"/>
      <c r="S64" s="355"/>
      <c r="T64" s="355"/>
      <c r="U64" s="356"/>
      <c r="V64" s="355"/>
      <c r="W64" s="355"/>
      <c r="X64" s="356"/>
      <c r="Y64" s="355"/>
      <c r="Z64" s="355"/>
      <c r="AA64" s="356"/>
      <c r="AB64" s="355"/>
      <c r="AC64" s="355"/>
      <c r="AD64" s="356"/>
      <c r="AE64" s="355"/>
      <c r="AF64" s="355"/>
      <c r="AG64" s="356"/>
      <c r="AH64" s="355"/>
      <c r="AI64" s="355"/>
      <c r="AJ64" s="356"/>
      <c r="AK64" s="355"/>
      <c r="AL64" s="355"/>
      <c r="AM64" s="356"/>
      <c r="AN64" s="355"/>
      <c r="AO64" s="355"/>
      <c r="AP64" s="356"/>
      <c r="AQ64" s="355"/>
      <c r="AR64" s="355"/>
      <c r="AS64" s="356"/>
      <c r="AT64" s="355"/>
      <c r="AU64" s="355"/>
      <c r="AV64" s="356"/>
      <c r="AW64" s="355"/>
      <c r="AX64" s="355"/>
      <c r="AY64" s="356"/>
      <c r="AZ64" s="354"/>
      <c r="BA64" s="354"/>
      <c r="BB64" s="354"/>
      <c r="BC64" s="354"/>
      <c r="BD64" s="354"/>
      <c r="BE64" s="354"/>
      <c r="BF64" s="354"/>
      <c r="BG64" s="354"/>
      <c r="BH64" s="354"/>
      <c r="BI64" s="354"/>
      <c r="BJ64" s="357"/>
      <c r="BK64" s="31"/>
    </row>
    <row r="65" spans="1:63">
      <c r="A65" s="353"/>
      <c r="B65" s="355"/>
      <c r="C65" s="355"/>
      <c r="D65" s="355"/>
      <c r="E65" s="355"/>
      <c r="F65" s="356"/>
      <c r="G65" s="355"/>
      <c r="H65" s="355"/>
      <c r="I65" s="356"/>
      <c r="J65" s="355"/>
      <c r="K65" s="355"/>
      <c r="L65" s="356"/>
      <c r="M65" s="355"/>
      <c r="N65" s="355"/>
      <c r="O65" s="356"/>
      <c r="P65" s="355"/>
      <c r="Q65" s="355"/>
      <c r="R65" s="356"/>
      <c r="S65" s="355"/>
      <c r="T65" s="355"/>
      <c r="U65" s="356"/>
      <c r="V65" s="355"/>
      <c r="W65" s="355"/>
      <c r="X65" s="356"/>
      <c r="Y65" s="355"/>
      <c r="Z65" s="355"/>
      <c r="AA65" s="356"/>
      <c r="AB65" s="355"/>
      <c r="AC65" s="355"/>
      <c r="AD65" s="356"/>
      <c r="AE65" s="355"/>
      <c r="AF65" s="355"/>
      <c r="AG65" s="356"/>
      <c r="AH65" s="355"/>
      <c r="AI65" s="355"/>
      <c r="AJ65" s="356"/>
      <c r="AK65" s="355"/>
      <c r="AL65" s="355"/>
      <c r="AM65" s="356"/>
      <c r="AN65" s="355"/>
      <c r="AO65" s="355"/>
      <c r="AP65" s="356"/>
      <c r="AQ65" s="355"/>
      <c r="AR65" s="355"/>
      <c r="AS65" s="356"/>
      <c r="AT65" s="355"/>
      <c r="AU65" s="355"/>
      <c r="AV65" s="356"/>
      <c r="AW65" s="355"/>
      <c r="AX65" s="355"/>
      <c r="AY65" s="356"/>
      <c r="AZ65" s="354"/>
      <c r="BA65" s="354"/>
      <c r="BB65" s="354"/>
      <c r="BC65" s="354"/>
      <c r="BD65" s="354"/>
      <c r="BE65" s="354"/>
      <c r="BF65" s="354"/>
      <c r="BG65" s="354"/>
      <c r="BH65" s="354"/>
      <c r="BI65" s="354"/>
      <c r="BJ65" s="357"/>
      <c r="BK65" s="31"/>
    </row>
    <row r="66" spans="1:63">
      <c r="A66" s="353"/>
      <c r="B66" s="355"/>
      <c r="C66" s="355"/>
      <c r="D66" s="355"/>
      <c r="E66" s="355"/>
      <c r="F66" s="356"/>
      <c r="G66" s="355"/>
      <c r="H66" s="355"/>
      <c r="I66" s="356"/>
      <c r="J66" s="355"/>
      <c r="K66" s="355"/>
      <c r="L66" s="356"/>
      <c r="M66" s="355"/>
      <c r="N66" s="355"/>
      <c r="O66" s="356"/>
      <c r="P66" s="355"/>
      <c r="Q66" s="355"/>
      <c r="R66" s="356"/>
      <c r="S66" s="355"/>
      <c r="T66" s="355"/>
      <c r="U66" s="356"/>
      <c r="V66" s="355"/>
      <c r="W66" s="355"/>
      <c r="X66" s="356"/>
      <c r="Y66" s="355"/>
      <c r="Z66" s="355"/>
      <c r="AA66" s="356"/>
      <c r="AB66" s="355"/>
      <c r="AC66" s="355"/>
      <c r="AD66" s="356"/>
      <c r="AE66" s="355"/>
      <c r="AF66" s="355"/>
      <c r="AG66" s="356"/>
      <c r="AH66" s="355"/>
      <c r="AI66" s="355"/>
      <c r="AJ66" s="356"/>
      <c r="AK66" s="355"/>
      <c r="AL66" s="355"/>
      <c r="AM66" s="356"/>
      <c r="AN66" s="355"/>
      <c r="AO66" s="355"/>
      <c r="AP66" s="356"/>
      <c r="AQ66" s="355"/>
      <c r="AR66" s="355"/>
      <c r="AS66" s="356"/>
      <c r="AT66" s="355"/>
      <c r="AU66" s="355"/>
      <c r="AV66" s="356"/>
      <c r="AW66" s="355"/>
      <c r="AX66" s="355"/>
      <c r="AY66" s="356"/>
      <c r="AZ66" s="354"/>
      <c r="BA66" s="354"/>
      <c r="BB66" s="354"/>
      <c r="BC66" s="354"/>
      <c r="BD66" s="354"/>
      <c r="BE66" s="354"/>
      <c r="BF66" s="354"/>
      <c r="BG66" s="354"/>
      <c r="BH66" s="354"/>
      <c r="BI66" s="354"/>
      <c r="BJ66" s="357"/>
      <c r="BK66" s="31"/>
    </row>
    <row r="67" spans="1:63">
      <c r="A67" s="353"/>
      <c r="B67" s="355"/>
      <c r="C67" s="355"/>
      <c r="D67" s="355"/>
      <c r="E67" s="355"/>
      <c r="F67" s="356"/>
      <c r="G67" s="355"/>
      <c r="H67" s="355"/>
      <c r="I67" s="356"/>
      <c r="J67" s="355"/>
      <c r="K67" s="355"/>
      <c r="L67" s="356"/>
      <c r="M67" s="355"/>
      <c r="N67" s="355"/>
      <c r="O67" s="356"/>
      <c r="P67" s="355"/>
      <c r="Q67" s="355"/>
      <c r="R67" s="356"/>
      <c r="S67" s="355"/>
      <c r="T67" s="355"/>
      <c r="U67" s="356"/>
      <c r="V67" s="355"/>
      <c r="W67" s="355"/>
      <c r="X67" s="356"/>
      <c r="Y67" s="355"/>
      <c r="Z67" s="355"/>
      <c r="AA67" s="356"/>
      <c r="AB67" s="355"/>
      <c r="AC67" s="355"/>
      <c r="AD67" s="356"/>
      <c r="AE67" s="355"/>
      <c r="AF67" s="355"/>
      <c r="AG67" s="356"/>
      <c r="AH67" s="355"/>
      <c r="AI67" s="355"/>
      <c r="AJ67" s="356"/>
      <c r="AK67" s="355"/>
      <c r="AL67" s="355"/>
      <c r="AM67" s="356"/>
      <c r="AN67" s="355"/>
      <c r="AO67" s="355"/>
      <c r="AP67" s="356"/>
      <c r="AQ67" s="355"/>
      <c r="AR67" s="355"/>
      <c r="AS67" s="356"/>
      <c r="AT67" s="355"/>
      <c r="AU67" s="355"/>
      <c r="AV67" s="356"/>
      <c r="AW67" s="355"/>
      <c r="AX67" s="355"/>
      <c r="AY67" s="356"/>
      <c r="AZ67" s="354"/>
      <c r="BA67" s="354"/>
      <c r="BB67" s="354"/>
      <c r="BC67" s="354"/>
      <c r="BD67" s="354"/>
      <c r="BE67" s="354"/>
      <c r="BF67" s="354"/>
      <c r="BG67" s="354"/>
      <c r="BH67" s="354"/>
      <c r="BI67" s="354"/>
      <c r="BJ67" s="357"/>
      <c r="BK67" s="31"/>
    </row>
    <row r="68" spans="1:63">
      <c r="A68" s="353"/>
      <c r="B68" s="355"/>
      <c r="C68" s="355"/>
      <c r="D68" s="355"/>
      <c r="E68" s="355"/>
      <c r="F68" s="356"/>
      <c r="G68" s="355"/>
      <c r="H68" s="355"/>
      <c r="I68" s="356"/>
      <c r="J68" s="355"/>
      <c r="K68" s="355"/>
      <c r="L68" s="356"/>
      <c r="M68" s="355"/>
      <c r="N68" s="355"/>
      <c r="O68" s="356"/>
      <c r="P68" s="355"/>
      <c r="Q68" s="355"/>
      <c r="R68" s="356"/>
      <c r="S68" s="355"/>
      <c r="T68" s="355"/>
      <c r="U68" s="356"/>
      <c r="V68" s="355"/>
      <c r="W68" s="355"/>
      <c r="X68" s="356"/>
      <c r="Y68" s="355"/>
      <c r="Z68" s="355"/>
      <c r="AA68" s="356"/>
      <c r="AB68" s="355"/>
      <c r="AC68" s="355"/>
      <c r="AD68" s="356"/>
      <c r="AE68" s="355"/>
      <c r="AF68" s="355"/>
      <c r="AG68" s="356"/>
      <c r="AH68" s="355"/>
      <c r="AI68" s="355"/>
      <c r="AJ68" s="356"/>
      <c r="AK68" s="355"/>
      <c r="AL68" s="355"/>
      <c r="AM68" s="356"/>
      <c r="AN68" s="355"/>
      <c r="AO68" s="355"/>
      <c r="AP68" s="356"/>
      <c r="AQ68" s="355"/>
      <c r="AR68" s="355"/>
      <c r="AS68" s="356"/>
      <c r="AT68" s="355"/>
      <c r="AU68" s="355"/>
      <c r="AV68" s="356"/>
      <c r="AW68" s="355"/>
      <c r="AX68" s="355"/>
      <c r="AY68" s="356"/>
      <c r="AZ68" s="354"/>
      <c r="BA68" s="354"/>
      <c r="BB68" s="354"/>
      <c r="BC68" s="354"/>
      <c r="BD68" s="354"/>
      <c r="BE68" s="354"/>
      <c r="BF68" s="354"/>
      <c r="BG68" s="354"/>
      <c r="BH68" s="354"/>
      <c r="BI68" s="354"/>
      <c r="BJ68" s="357"/>
      <c r="BK68" s="31"/>
    </row>
    <row r="69" spans="1:63">
      <c r="A69" s="353"/>
      <c r="B69" s="355"/>
      <c r="C69" s="355"/>
      <c r="D69" s="355"/>
      <c r="E69" s="355"/>
      <c r="F69" s="356"/>
      <c r="G69" s="355"/>
      <c r="H69" s="355"/>
      <c r="I69" s="356"/>
      <c r="J69" s="355"/>
      <c r="K69" s="355"/>
      <c r="L69" s="356"/>
      <c r="M69" s="355"/>
      <c r="N69" s="355"/>
      <c r="O69" s="356"/>
      <c r="P69" s="355"/>
      <c r="Q69" s="355"/>
      <c r="R69" s="356"/>
      <c r="S69" s="355"/>
      <c r="T69" s="355"/>
      <c r="U69" s="356"/>
      <c r="V69" s="355"/>
      <c r="W69" s="355"/>
      <c r="X69" s="356"/>
      <c r="Y69" s="355"/>
      <c r="Z69" s="355"/>
      <c r="AA69" s="356"/>
      <c r="AB69" s="355"/>
      <c r="AC69" s="355"/>
      <c r="AD69" s="356"/>
      <c r="AE69" s="355"/>
      <c r="AF69" s="355"/>
      <c r="AG69" s="356"/>
      <c r="AH69" s="355"/>
      <c r="AI69" s="355"/>
      <c r="AJ69" s="356"/>
      <c r="AK69" s="355"/>
      <c r="AL69" s="355"/>
      <c r="AM69" s="356"/>
      <c r="AN69" s="355"/>
      <c r="AO69" s="355"/>
      <c r="AP69" s="356"/>
      <c r="AQ69" s="355"/>
      <c r="AR69" s="355"/>
      <c r="AS69" s="356"/>
      <c r="AT69" s="355"/>
      <c r="AU69" s="355"/>
      <c r="AV69" s="356"/>
      <c r="AW69" s="355"/>
      <c r="AX69" s="355"/>
      <c r="AY69" s="356"/>
      <c r="AZ69" s="354"/>
      <c r="BA69" s="354"/>
      <c r="BB69" s="354"/>
      <c r="BC69" s="354"/>
      <c r="BD69" s="354"/>
      <c r="BE69" s="354"/>
      <c r="BF69" s="354"/>
      <c r="BG69" s="354"/>
      <c r="BH69" s="354"/>
      <c r="BI69" s="354"/>
      <c r="BJ69" s="357"/>
      <c r="BK69" s="31"/>
    </row>
    <row r="70" spans="1:63">
      <c r="A70" s="353"/>
      <c r="B70" s="355"/>
      <c r="C70" s="355"/>
      <c r="D70" s="355"/>
      <c r="E70" s="355"/>
      <c r="F70" s="356"/>
      <c r="G70" s="355"/>
      <c r="H70" s="355"/>
      <c r="I70" s="356"/>
      <c r="J70" s="355"/>
      <c r="K70" s="355"/>
      <c r="L70" s="356"/>
      <c r="M70" s="355"/>
      <c r="N70" s="355"/>
      <c r="O70" s="356"/>
      <c r="P70" s="355"/>
      <c r="Q70" s="355"/>
      <c r="R70" s="356"/>
      <c r="S70" s="355"/>
      <c r="T70" s="355"/>
      <c r="U70" s="356"/>
      <c r="V70" s="355"/>
      <c r="W70" s="355"/>
      <c r="X70" s="356"/>
      <c r="Y70" s="355"/>
      <c r="Z70" s="355"/>
      <c r="AA70" s="356"/>
      <c r="AB70" s="355"/>
      <c r="AC70" s="355"/>
      <c r="AD70" s="356"/>
      <c r="AE70" s="355"/>
      <c r="AF70" s="355"/>
      <c r="AG70" s="356"/>
      <c r="AH70" s="355"/>
      <c r="AI70" s="355"/>
      <c r="AJ70" s="356"/>
      <c r="AK70" s="355"/>
      <c r="AL70" s="355"/>
      <c r="AM70" s="356"/>
      <c r="AN70" s="355"/>
      <c r="AO70" s="355"/>
      <c r="AP70" s="356"/>
      <c r="AQ70" s="355"/>
      <c r="AR70" s="355"/>
      <c r="AS70" s="356"/>
      <c r="AT70" s="355"/>
      <c r="AU70" s="355"/>
      <c r="AV70" s="356"/>
      <c r="AW70" s="355"/>
      <c r="AX70" s="355"/>
      <c r="AY70" s="356"/>
      <c r="AZ70" s="354"/>
      <c r="BA70" s="354"/>
      <c r="BB70" s="354"/>
      <c r="BC70" s="354"/>
      <c r="BD70" s="354"/>
      <c r="BE70" s="354"/>
      <c r="BF70" s="354"/>
      <c r="BG70" s="354"/>
      <c r="BH70" s="354"/>
      <c r="BI70" s="354"/>
      <c r="BJ70" s="357"/>
      <c r="BK70" s="31"/>
    </row>
    <row r="71" spans="1:63">
      <c r="A71" s="353"/>
      <c r="B71" s="355"/>
      <c r="C71" s="355"/>
      <c r="D71" s="355"/>
      <c r="E71" s="355"/>
      <c r="F71" s="356"/>
      <c r="G71" s="355"/>
      <c r="H71" s="355"/>
      <c r="I71" s="356"/>
      <c r="J71" s="355"/>
      <c r="K71" s="355"/>
      <c r="L71" s="356"/>
      <c r="M71" s="355"/>
      <c r="N71" s="355"/>
      <c r="O71" s="356"/>
      <c r="P71" s="355"/>
      <c r="Q71" s="355"/>
      <c r="R71" s="356"/>
      <c r="S71" s="355"/>
      <c r="T71" s="355"/>
      <c r="U71" s="356"/>
      <c r="V71" s="355"/>
      <c r="W71" s="355"/>
      <c r="X71" s="356"/>
      <c r="Y71" s="355"/>
      <c r="Z71" s="355"/>
      <c r="AA71" s="356"/>
      <c r="AB71" s="355"/>
      <c r="AC71" s="355"/>
      <c r="AD71" s="356"/>
      <c r="AE71" s="355"/>
      <c r="AF71" s="355"/>
      <c r="AG71" s="356"/>
      <c r="AH71" s="355"/>
      <c r="AI71" s="355"/>
      <c r="AJ71" s="356"/>
      <c r="AK71" s="355"/>
      <c r="AL71" s="355"/>
      <c r="AM71" s="356"/>
      <c r="AN71" s="355"/>
      <c r="AO71" s="355"/>
      <c r="AP71" s="356"/>
      <c r="AQ71" s="355"/>
      <c r="AR71" s="355"/>
      <c r="AS71" s="356"/>
      <c r="AT71" s="355"/>
      <c r="AU71" s="355"/>
      <c r="AV71" s="356"/>
      <c r="AW71" s="355"/>
      <c r="AX71" s="355"/>
      <c r="AY71" s="356"/>
      <c r="AZ71" s="354"/>
      <c r="BA71" s="354"/>
      <c r="BB71" s="354"/>
      <c r="BC71" s="354"/>
      <c r="BD71" s="354"/>
      <c r="BE71" s="354"/>
      <c r="BF71" s="354"/>
      <c r="BG71" s="354"/>
      <c r="BH71" s="354"/>
      <c r="BI71" s="354"/>
      <c r="BJ71" s="357"/>
      <c r="BK71" s="31"/>
    </row>
    <row r="72" spans="1:63">
      <c r="A72" s="353"/>
      <c r="B72" s="355"/>
      <c r="C72" s="355"/>
      <c r="D72" s="355"/>
      <c r="E72" s="355"/>
      <c r="F72" s="356"/>
      <c r="G72" s="355"/>
      <c r="H72" s="355"/>
      <c r="I72" s="356"/>
      <c r="J72" s="355"/>
      <c r="K72" s="355"/>
      <c r="L72" s="356"/>
      <c r="M72" s="355"/>
      <c r="N72" s="355"/>
      <c r="O72" s="356"/>
      <c r="P72" s="355"/>
      <c r="Q72" s="355"/>
      <c r="R72" s="356"/>
      <c r="S72" s="355"/>
      <c r="T72" s="355"/>
      <c r="U72" s="356"/>
      <c r="V72" s="355"/>
      <c r="W72" s="355"/>
      <c r="X72" s="356"/>
      <c r="Y72" s="355"/>
      <c r="Z72" s="355"/>
      <c r="AA72" s="356"/>
      <c r="AB72" s="355"/>
      <c r="AC72" s="355"/>
      <c r="AD72" s="356"/>
      <c r="AE72" s="355"/>
      <c r="AF72" s="355"/>
      <c r="AG72" s="356"/>
      <c r="AH72" s="355"/>
      <c r="AI72" s="355"/>
      <c r="AJ72" s="356"/>
      <c r="AK72" s="355"/>
      <c r="AL72" s="355"/>
      <c r="AM72" s="356"/>
      <c r="AN72" s="355"/>
      <c r="AO72" s="355"/>
      <c r="AP72" s="356"/>
      <c r="AQ72" s="355"/>
      <c r="AR72" s="355"/>
      <c r="AS72" s="356"/>
      <c r="AT72" s="355"/>
      <c r="AU72" s="355"/>
      <c r="AV72" s="356"/>
      <c r="AW72" s="355"/>
      <c r="AX72" s="355"/>
      <c r="AY72" s="356"/>
      <c r="AZ72" s="354"/>
      <c r="BA72" s="354"/>
      <c r="BB72" s="354"/>
      <c r="BC72" s="354"/>
      <c r="BD72" s="354"/>
      <c r="BE72" s="354"/>
      <c r="BF72" s="354"/>
      <c r="BG72" s="354"/>
      <c r="BH72" s="354"/>
      <c r="BI72" s="354"/>
      <c r="BJ72" s="357"/>
      <c r="BK72" s="31"/>
    </row>
    <row r="73" spans="1:63">
      <c r="A73" s="353"/>
      <c r="B73" s="355"/>
      <c r="C73" s="355"/>
      <c r="D73" s="355"/>
      <c r="E73" s="355"/>
      <c r="F73" s="356"/>
      <c r="G73" s="355"/>
      <c r="H73" s="355"/>
      <c r="I73" s="356"/>
      <c r="J73" s="355"/>
      <c r="K73" s="355"/>
      <c r="L73" s="356"/>
      <c r="M73" s="355"/>
      <c r="N73" s="355"/>
      <c r="O73" s="356"/>
      <c r="P73" s="355"/>
      <c r="Q73" s="355"/>
      <c r="R73" s="356"/>
      <c r="S73" s="355"/>
      <c r="T73" s="355"/>
      <c r="U73" s="356"/>
      <c r="V73" s="355"/>
      <c r="W73" s="355"/>
      <c r="X73" s="356"/>
      <c r="Y73" s="355"/>
      <c r="Z73" s="355"/>
      <c r="AA73" s="356"/>
      <c r="AB73" s="355"/>
      <c r="AC73" s="355"/>
      <c r="AD73" s="356"/>
      <c r="AE73" s="355"/>
      <c r="AF73" s="355"/>
      <c r="AG73" s="356"/>
      <c r="AH73" s="355"/>
      <c r="AI73" s="355"/>
      <c r="AJ73" s="356"/>
      <c r="AK73" s="355"/>
      <c r="AL73" s="355"/>
      <c r="AM73" s="356"/>
      <c r="AN73" s="355"/>
      <c r="AO73" s="355"/>
      <c r="AP73" s="356"/>
      <c r="AQ73" s="355"/>
      <c r="AR73" s="355"/>
      <c r="AS73" s="356"/>
      <c r="AT73" s="355"/>
      <c r="AU73" s="355"/>
      <c r="AV73" s="356"/>
      <c r="AW73" s="355"/>
      <c r="AX73" s="355"/>
      <c r="AY73" s="356"/>
      <c r="AZ73" s="354"/>
      <c r="BA73" s="354"/>
      <c r="BB73" s="354"/>
      <c r="BC73" s="354"/>
      <c r="BD73" s="354"/>
      <c r="BE73" s="354"/>
      <c r="BF73" s="354"/>
      <c r="BG73" s="354"/>
      <c r="BH73" s="354"/>
      <c r="BI73" s="354"/>
      <c r="BJ73" s="357"/>
      <c r="BK73" s="31"/>
    </row>
    <row r="74" spans="1:63">
      <c r="A74" s="353"/>
      <c r="B74" s="355"/>
      <c r="C74" s="355"/>
      <c r="D74" s="355"/>
      <c r="E74" s="355"/>
      <c r="F74" s="356"/>
      <c r="G74" s="355"/>
      <c r="H74" s="355"/>
      <c r="I74" s="356"/>
      <c r="J74" s="355"/>
      <c r="K74" s="355"/>
      <c r="L74" s="356"/>
      <c r="M74" s="355"/>
      <c r="N74" s="355"/>
      <c r="O74" s="356"/>
      <c r="P74" s="355"/>
      <c r="Q74" s="355"/>
      <c r="R74" s="356"/>
      <c r="S74" s="355"/>
      <c r="T74" s="355"/>
      <c r="U74" s="356"/>
      <c r="V74" s="355"/>
      <c r="W74" s="355"/>
      <c r="X74" s="356"/>
      <c r="Y74" s="355"/>
      <c r="Z74" s="355"/>
      <c r="AA74" s="356"/>
      <c r="AB74" s="355"/>
      <c r="AC74" s="355"/>
      <c r="AD74" s="356"/>
      <c r="AE74" s="355"/>
      <c r="AF74" s="355"/>
      <c r="AG74" s="356"/>
      <c r="AH74" s="355"/>
      <c r="AI74" s="355"/>
      <c r="AJ74" s="356"/>
      <c r="AK74" s="355"/>
      <c r="AL74" s="355"/>
      <c r="AM74" s="356"/>
      <c r="AN74" s="355"/>
      <c r="AO74" s="355"/>
      <c r="AP74" s="356"/>
      <c r="AQ74" s="355"/>
      <c r="AR74" s="355"/>
      <c r="AS74" s="356"/>
      <c r="AT74" s="355"/>
      <c r="AU74" s="355"/>
      <c r="AV74" s="356"/>
      <c r="AW74" s="355"/>
      <c r="AX74" s="355"/>
      <c r="AY74" s="356"/>
      <c r="AZ74" s="354"/>
      <c r="BA74" s="354"/>
      <c r="BB74" s="354"/>
      <c r="BC74" s="354"/>
      <c r="BD74" s="354"/>
      <c r="BE74" s="354"/>
      <c r="BF74" s="354"/>
      <c r="BG74" s="354"/>
      <c r="BH74" s="354"/>
      <c r="BI74" s="354"/>
      <c r="BJ74" s="357"/>
      <c r="BK74" s="31"/>
    </row>
    <row r="75" spans="1:63">
      <c r="A75" s="353"/>
      <c r="B75" s="355"/>
      <c r="C75" s="355"/>
      <c r="D75" s="355"/>
      <c r="E75" s="355"/>
      <c r="F75" s="356"/>
      <c r="G75" s="355"/>
      <c r="H75" s="355"/>
      <c r="I75" s="356"/>
      <c r="J75" s="355"/>
      <c r="K75" s="355"/>
      <c r="L75" s="356"/>
      <c r="M75" s="355"/>
      <c r="N75" s="355"/>
      <c r="O75" s="356"/>
      <c r="P75" s="355"/>
      <c r="Q75" s="355"/>
      <c r="R75" s="356"/>
      <c r="S75" s="355"/>
      <c r="T75" s="355"/>
      <c r="U75" s="356"/>
      <c r="V75" s="355"/>
      <c r="W75" s="355"/>
      <c r="X75" s="356"/>
      <c r="Y75" s="355"/>
      <c r="Z75" s="355"/>
      <c r="AA75" s="356"/>
      <c r="AB75" s="355"/>
      <c r="AC75" s="355"/>
      <c r="AD75" s="356"/>
      <c r="AE75" s="355"/>
      <c r="AF75" s="355"/>
      <c r="AG75" s="356"/>
      <c r="AH75" s="355"/>
      <c r="AI75" s="355"/>
      <c r="AJ75" s="356"/>
      <c r="AK75" s="355"/>
      <c r="AL75" s="355"/>
      <c r="AM75" s="356"/>
      <c r="AN75" s="355"/>
      <c r="AO75" s="355"/>
      <c r="AP75" s="356"/>
      <c r="AQ75" s="355"/>
      <c r="AR75" s="355"/>
      <c r="AS75" s="356"/>
      <c r="AT75" s="355"/>
      <c r="AU75" s="355"/>
      <c r="AV75" s="356"/>
      <c r="AW75" s="355"/>
      <c r="AX75" s="355"/>
      <c r="AY75" s="356"/>
      <c r="AZ75" s="354"/>
      <c r="BA75" s="354"/>
      <c r="BB75" s="354"/>
      <c r="BC75" s="354"/>
      <c r="BD75" s="354"/>
      <c r="BE75" s="354"/>
      <c r="BF75" s="354"/>
      <c r="BG75" s="354"/>
      <c r="BH75" s="354"/>
      <c r="BI75" s="354"/>
      <c r="BJ75" s="357"/>
      <c r="BK75" s="31"/>
    </row>
    <row r="76" spans="1:63">
      <c r="A76" s="353"/>
      <c r="B76" s="355"/>
      <c r="C76" s="355"/>
      <c r="D76" s="355"/>
      <c r="E76" s="355"/>
      <c r="F76" s="356"/>
      <c r="G76" s="355"/>
      <c r="H76" s="355"/>
      <c r="I76" s="356"/>
      <c r="J76" s="355"/>
      <c r="K76" s="355"/>
      <c r="L76" s="356"/>
      <c r="M76" s="355"/>
      <c r="N76" s="355"/>
      <c r="O76" s="356"/>
      <c r="P76" s="355"/>
      <c r="Q76" s="355"/>
      <c r="R76" s="356"/>
      <c r="S76" s="355"/>
      <c r="T76" s="355"/>
      <c r="U76" s="356"/>
      <c r="V76" s="355"/>
      <c r="W76" s="355"/>
      <c r="X76" s="356"/>
      <c r="Y76" s="355"/>
      <c r="Z76" s="355"/>
      <c r="AA76" s="356"/>
      <c r="AB76" s="355"/>
      <c r="AC76" s="355"/>
      <c r="AD76" s="356"/>
      <c r="AE76" s="355"/>
      <c r="AF76" s="355"/>
      <c r="AG76" s="356"/>
      <c r="AH76" s="355"/>
      <c r="AI76" s="355"/>
      <c r="AJ76" s="356"/>
      <c r="AK76" s="355"/>
      <c r="AL76" s="355"/>
      <c r="AM76" s="356"/>
      <c r="AN76" s="355"/>
      <c r="AO76" s="355"/>
      <c r="AP76" s="356"/>
      <c r="AQ76" s="355"/>
      <c r="AR76" s="355"/>
      <c r="AS76" s="356"/>
      <c r="AT76" s="355"/>
      <c r="AU76" s="355"/>
      <c r="AV76" s="356"/>
      <c r="AW76" s="355"/>
      <c r="AX76" s="355"/>
      <c r="AY76" s="356"/>
      <c r="AZ76" s="354"/>
      <c r="BA76" s="354"/>
      <c r="BB76" s="354"/>
      <c r="BC76" s="354"/>
      <c r="BD76" s="354"/>
      <c r="BE76" s="354"/>
      <c r="BF76" s="354"/>
      <c r="BG76" s="354"/>
      <c r="BH76" s="354"/>
      <c r="BI76" s="354"/>
      <c r="BJ76" s="357"/>
      <c r="BK76" s="31"/>
    </row>
    <row r="77" spans="1:63">
      <c r="A77" s="353"/>
      <c r="B77" s="355"/>
      <c r="C77" s="355"/>
      <c r="D77" s="355"/>
      <c r="E77" s="355"/>
      <c r="F77" s="356"/>
      <c r="G77" s="355"/>
      <c r="H77" s="355"/>
      <c r="I77" s="356"/>
      <c r="J77" s="355"/>
      <c r="K77" s="355"/>
      <c r="L77" s="356"/>
      <c r="M77" s="355"/>
      <c r="N77" s="355"/>
      <c r="O77" s="356"/>
      <c r="P77" s="355"/>
      <c r="Q77" s="355"/>
      <c r="R77" s="356"/>
      <c r="S77" s="355"/>
      <c r="T77" s="355"/>
      <c r="U77" s="356"/>
      <c r="V77" s="355"/>
      <c r="W77" s="355"/>
      <c r="X77" s="356"/>
      <c r="Y77" s="355"/>
      <c r="Z77" s="355"/>
      <c r="AA77" s="356"/>
      <c r="AB77" s="355"/>
      <c r="AC77" s="355"/>
      <c r="AD77" s="356"/>
      <c r="AE77" s="355"/>
      <c r="AF77" s="355"/>
      <c r="AG77" s="356"/>
      <c r="AH77" s="355"/>
      <c r="AI77" s="355"/>
      <c r="AJ77" s="356"/>
      <c r="AK77" s="355"/>
      <c r="AL77" s="355"/>
      <c r="AM77" s="356"/>
      <c r="AN77" s="355"/>
      <c r="AO77" s="355"/>
      <c r="AP77" s="356"/>
      <c r="AQ77" s="355"/>
      <c r="AR77" s="355"/>
      <c r="AS77" s="356"/>
      <c r="AT77" s="355"/>
      <c r="AU77" s="355"/>
      <c r="AV77" s="356"/>
      <c r="AW77" s="355"/>
      <c r="AX77" s="355"/>
      <c r="AY77" s="356"/>
      <c r="AZ77" s="354"/>
      <c r="BA77" s="354"/>
      <c r="BB77" s="354"/>
      <c r="BC77" s="354"/>
      <c r="BD77" s="354"/>
      <c r="BE77" s="354"/>
      <c r="BF77" s="354"/>
      <c r="BG77" s="354"/>
      <c r="BH77" s="354"/>
      <c r="BI77" s="354"/>
      <c r="BJ77" s="357"/>
      <c r="BK77" s="31"/>
    </row>
    <row r="78" spans="1:63">
      <c r="A78" s="353"/>
      <c r="B78" s="355"/>
      <c r="C78" s="355"/>
      <c r="D78" s="355"/>
      <c r="E78" s="355"/>
      <c r="F78" s="356"/>
      <c r="G78" s="355"/>
      <c r="H78" s="355"/>
      <c r="I78" s="356"/>
      <c r="J78" s="355"/>
      <c r="K78" s="355"/>
      <c r="L78" s="356"/>
      <c r="M78" s="355"/>
      <c r="N78" s="355"/>
      <c r="O78" s="356"/>
      <c r="P78" s="355"/>
      <c r="Q78" s="355"/>
      <c r="R78" s="356"/>
      <c r="S78" s="355"/>
      <c r="T78" s="355"/>
      <c r="U78" s="356"/>
      <c r="V78" s="355"/>
      <c r="W78" s="355"/>
      <c r="X78" s="356"/>
      <c r="Y78" s="355"/>
      <c r="Z78" s="355"/>
      <c r="AA78" s="356"/>
      <c r="AB78" s="355"/>
      <c r="AC78" s="355"/>
      <c r="AD78" s="356"/>
      <c r="AE78" s="355"/>
      <c r="AF78" s="355"/>
      <c r="AG78" s="356"/>
      <c r="AH78" s="355"/>
      <c r="AI78" s="355"/>
      <c r="AJ78" s="356"/>
      <c r="AK78" s="355"/>
      <c r="AL78" s="355"/>
      <c r="AM78" s="356"/>
      <c r="AN78" s="355"/>
      <c r="AO78" s="355"/>
      <c r="AP78" s="356"/>
      <c r="AQ78" s="355"/>
      <c r="AR78" s="355"/>
      <c r="AS78" s="356"/>
      <c r="AT78" s="355"/>
      <c r="AU78" s="355"/>
      <c r="AV78" s="356"/>
      <c r="AW78" s="355"/>
      <c r="AX78" s="355"/>
      <c r="AY78" s="356"/>
      <c r="AZ78" s="354"/>
      <c r="BA78" s="354"/>
      <c r="BB78" s="354"/>
      <c r="BC78" s="354"/>
      <c r="BD78" s="354"/>
      <c r="BE78" s="354"/>
      <c r="BF78" s="354"/>
      <c r="BG78" s="354"/>
      <c r="BH78" s="354"/>
      <c r="BI78" s="354"/>
      <c r="BJ78" s="357"/>
      <c r="BK78" s="31"/>
    </row>
    <row r="79" spans="1:63">
      <c r="A79" s="353"/>
      <c r="B79" s="355"/>
      <c r="C79" s="355"/>
      <c r="D79" s="355"/>
      <c r="E79" s="355"/>
      <c r="F79" s="356"/>
      <c r="G79" s="355"/>
      <c r="H79" s="355"/>
      <c r="I79" s="356"/>
      <c r="J79" s="355"/>
      <c r="K79" s="355"/>
      <c r="L79" s="356"/>
      <c r="M79" s="355"/>
      <c r="N79" s="355"/>
      <c r="O79" s="356"/>
      <c r="P79" s="355"/>
      <c r="Q79" s="355"/>
      <c r="R79" s="356"/>
      <c r="S79" s="355"/>
      <c r="T79" s="355"/>
      <c r="U79" s="356"/>
      <c r="V79" s="355"/>
      <c r="W79" s="355"/>
      <c r="X79" s="356"/>
      <c r="Y79" s="355"/>
      <c r="Z79" s="355"/>
      <c r="AA79" s="356"/>
      <c r="AB79" s="355"/>
      <c r="AC79" s="355"/>
      <c r="AD79" s="356"/>
      <c r="AE79" s="355"/>
      <c r="AF79" s="355"/>
      <c r="AG79" s="356"/>
      <c r="AH79" s="355"/>
      <c r="AI79" s="355"/>
      <c r="AJ79" s="356"/>
      <c r="AK79" s="355"/>
      <c r="AL79" s="355"/>
      <c r="AM79" s="356"/>
      <c r="AN79" s="355"/>
      <c r="AO79" s="355"/>
      <c r="AP79" s="356"/>
      <c r="AQ79" s="355"/>
      <c r="AR79" s="355"/>
      <c r="AS79" s="356"/>
      <c r="AT79" s="355"/>
      <c r="AU79" s="355"/>
      <c r="AV79" s="356"/>
      <c r="AW79" s="355"/>
      <c r="AX79" s="355"/>
      <c r="AY79" s="356"/>
      <c r="AZ79" s="354"/>
      <c r="BA79" s="354"/>
      <c r="BB79" s="354"/>
      <c r="BC79" s="354"/>
      <c r="BD79" s="354"/>
      <c r="BE79" s="354"/>
      <c r="BF79" s="354"/>
      <c r="BG79" s="354"/>
      <c r="BH79" s="354"/>
      <c r="BI79" s="354"/>
      <c r="BJ79" s="357"/>
      <c r="BK79" s="31"/>
    </row>
    <row r="80" spans="1:63">
      <c r="A80" s="353"/>
      <c r="B80" s="355"/>
      <c r="C80" s="355"/>
      <c r="D80" s="355"/>
      <c r="E80" s="355"/>
      <c r="F80" s="356"/>
      <c r="G80" s="355"/>
      <c r="H80" s="355"/>
      <c r="I80" s="356"/>
      <c r="J80" s="355"/>
      <c r="K80" s="355"/>
      <c r="L80" s="356"/>
      <c r="M80" s="355"/>
      <c r="N80" s="355"/>
      <c r="O80" s="356"/>
      <c r="P80" s="355"/>
      <c r="Q80" s="355"/>
      <c r="R80" s="356"/>
      <c r="S80" s="355"/>
      <c r="T80" s="355"/>
      <c r="U80" s="356"/>
      <c r="V80" s="355"/>
      <c r="W80" s="355"/>
      <c r="X80" s="356"/>
      <c r="Y80" s="355"/>
      <c r="Z80" s="355"/>
      <c r="AA80" s="356"/>
      <c r="AB80" s="355"/>
      <c r="AC80" s="355"/>
      <c r="AD80" s="356"/>
      <c r="AE80" s="355"/>
      <c r="AF80" s="355"/>
      <c r="AG80" s="356"/>
      <c r="AH80" s="355"/>
      <c r="AI80" s="355"/>
      <c r="AJ80" s="356"/>
      <c r="AK80" s="355"/>
      <c r="AL80" s="355"/>
      <c r="AM80" s="356"/>
      <c r="AN80" s="355"/>
      <c r="AO80" s="355"/>
      <c r="AP80" s="356"/>
      <c r="AQ80" s="355"/>
      <c r="AR80" s="355"/>
      <c r="AS80" s="356"/>
      <c r="AT80" s="355"/>
      <c r="AU80" s="355"/>
      <c r="AV80" s="356"/>
      <c r="AW80" s="355"/>
      <c r="AX80" s="355"/>
      <c r="AY80" s="356"/>
      <c r="AZ80" s="354"/>
      <c r="BA80" s="354"/>
      <c r="BB80" s="354"/>
      <c r="BC80" s="354"/>
      <c r="BD80" s="354"/>
      <c r="BE80" s="354"/>
      <c r="BF80" s="354"/>
      <c r="BG80" s="354"/>
      <c r="BH80" s="354"/>
      <c r="BI80" s="354"/>
      <c r="BJ80" s="357"/>
      <c r="BK80" s="31"/>
    </row>
    <row r="81" spans="1:63">
      <c r="A81" s="353"/>
      <c r="B81" s="355"/>
      <c r="C81" s="355"/>
      <c r="D81" s="355"/>
      <c r="E81" s="355"/>
      <c r="F81" s="356"/>
      <c r="G81" s="355"/>
      <c r="H81" s="355"/>
      <c r="I81" s="356"/>
      <c r="J81" s="355"/>
      <c r="K81" s="355"/>
      <c r="L81" s="356"/>
      <c r="M81" s="355"/>
      <c r="N81" s="355"/>
      <c r="O81" s="356"/>
      <c r="P81" s="355"/>
      <c r="Q81" s="355"/>
      <c r="R81" s="356"/>
      <c r="S81" s="355"/>
      <c r="T81" s="355"/>
      <c r="U81" s="356"/>
      <c r="V81" s="355"/>
      <c r="W81" s="355"/>
      <c r="X81" s="356"/>
      <c r="Y81" s="355"/>
      <c r="Z81" s="355"/>
      <c r="AA81" s="356"/>
      <c r="AB81" s="355"/>
      <c r="AC81" s="355"/>
      <c r="AD81" s="356"/>
      <c r="AE81" s="355"/>
      <c r="AF81" s="355"/>
      <c r="AG81" s="356"/>
      <c r="AH81" s="355"/>
      <c r="AI81" s="355"/>
      <c r="AJ81" s="356"/>
      <c r="AK81" s="355"/>
      <c r="AL81" s="355"/>
      <c r="AM81" s="356"/>
      <c r="AN81" s="355"/>
      <c r="AO81" s="355"/>
      <c r="AP81" s="356"/>
      <c r="AQ81" s="355"/>
      <c r="AR81" s="355"/>
      <c r="AS81" s="356"/>
      <c r="AT81" s="355"/>
      <c r="AU81" s="355"/>
      <c r="AV81" s="356"/>
      <c r="AW81" s="355"/>
      <c r="AX81" s="355"/>
      <c r="AY81" s="356"/>
      <c r="AZ81" s="354"/>
      <c r="BA81" s="354"/>
      <c r="BB81" s="354"/>
      <c r="BC81" s="354"/>
      <c r="BD81" s="354"/>
      <c r="BE81" s="354"/>
      <c r="BF81" s="354"/>
      <c r="BG81" s="354"/>
      <c r="BH81" s="354"/>
      <c r="BI81" s="354"/>
      <c r="BJ81" s="357"/>
      <c r="BK81" s="31"/>
    </row>
    <row r="82" spans="1:63">
      <c r="A82" s="353"/>
      <c r="B82" s="355"/>
      <c r="C82" s="355"/>
      <c r="D82" s="355"/>
      <c r="E82" s="355"/>
      <c r="F82" s="356"/>
      <c r="G82" s="355"/>
      <c r="H82" s="355"/>
      <c r="I82" s="356"/>
      <c r="J82" s="355"/>
      <c r="K82" s="355"/>
      <c r="L82" s="356"/>
      <c r="M82" s="355"/>
      <c r="N82" s="355"/>
      <c r="O82" s="356"/>
      <c r="P82" s="355"/>
      <c r="Q82" s="355"/>
      <c r="R82" s="356"/>
      <c r="S82" s="355"/>
      <c r="T82" s="355"/>
      <c r="U82" s="356"/>
      <c r="V82" s="355"/>
      <c r="W82" s="355"/>
      <c r="X82" s="356"/>
      <c r="Y82" s="355"/>
      <c r="Z82" s="355"/>
      <c r="AA82" s="356"/>
      <c r="AB82" s="355"/>
      <c r="AC82" s="355"/>
      <c r="AD82" s="356"/>
      <c r="AE82" s="355"/>
      <c r="AF82" s="355"/>
      <c r="AG82" s="356"/>
      <c r="AH82" s="355"/>
      <c r="AI82" s="355"/>
      <c r="AJ82" s="356"/>
      <c r="AK82" s="355"/>
      <c r="AL82" s="355"/>
      <c r="AM82" s="356"/>
      <c r="AN82" s="355"/>
      <c r="AO82" s="355"/>
      <c r="AP82" s="356"/>
      <c r="AQ82" s="355"/>
      <c r="AR82" s="355"/>
      <c r="AS82" s="356"/>
      <c r="AT82" s="355"/>
      <c r="AU82" s="355"/>
      <c r="AV82" s="356"/>
      <c r="AW82" s="355"/>
      <c r="AX82" s="355"/>
      <c r="AY82" s="356"/>
      <c r="AZ82" s="354"/>
      <c r="BA82" s="354"/>
      <c r="BB82" s="354"/>
      <c r="BC82" s="354"/>
      <c r="BD82" s="354"/>
      <c r="BE82" s="354"/>
      <c r="BF82" s="354"/>
      <c r="BG82" s="354"/>
      <c r="BH82" s="354"/>
      <c r="BI82" s="354"/>
      <c r="BJ82" s="357"/>
      <c r="BK82" s="31"/>
    </row>
    <row r="83" spans="1:63">
      <c r="A83" s="353"/>
      <c r="B83" s="355"/>
      <c r="C83" s="355"/>
      <c r="D83" s="355"/>
      <c r="E83" s="355"/>
      <c r="F83" s="356"/>
      <c r="G83" s="355"/>
      <c r="H83" s="355"/>
      <c r="I83" s="356"/>
      <c r="J83" s="355"/>
      <c r="K83" s="355"/>
      <c r="L83" s="356"/>
      <c r="M83" s="355"/>
      <c r="N83" s="355"/>
      <c r="O83" s="356"/>
      <c r="P83" s="355"/>
      <c r="Q83" s="355"/>
      <c r="R83" s="356"/>
      <c r="S83" s="355"/>
      <c r="T83" s="355"/>
      <c r="U83" s="356"/>
      <c r="V83" s="355"/>
      <c r="W83" s="355"/>
      <c r="X83" s="356"/>
      <c r="Y83" s="355"/>
      <c r="Z83" s="355"/>
      <c r="AA83" s="356"/>
      <c r="AB83" s="355"/>
      <c r="AC83" s="355"/>
      <c r="AD83" s="356"/>
      <c r="AE83" s="355"/>
      <c r="AF83" s="355"/>
      <c r="AG83" s="356"/>
      <c r="AH83" s="355"/>
      <c r="AI83" s="355"/>
      <c r="AJ83" s="356"/>
      <c r="AK83" s="355"/>
      <c r="AL83" s="355"/>
      <c r="AM83" s="356"/>
      <c r="AN83" s="355"/>
      <c r="AO83" s="355"/>
      <c r="AP83" s="356"/>
      <c r="AQ83" s="355"/>
      <c r="AR83" s="355"/>
      <c r="AS83" s="356"/>
      <c r="AT83" s="355"/>
      <c r="AU83" s="355"/>
      <c r="AV83" s="356"/>
      <c r="AW83" s="355"/>
      <c r="AX83" s="355"/>
      <c r="AY83" s="356"/>
      <c r="AZ83" s="354"/>
      <c r="BA83" s="354"/>
      <c r="BB83" s="354"/>
      <c r="BC83" s="354"/>
      <c r="BD83" s="354"/>
      <c r="BE83" s="354"/>
      <c r="BF83" s="354"/>
      <c r="BG83" s="354"/>
      <c r="BH83" s="354"/>
      <c r="BI83" s="354"/>
      <c r="BJ83" s="357"/>
      <c r="BK83" s="31"/>
    </row>
    <row r="84" spans="1:63">
      <c r="A84" s="353"/>
      <c r="B84" s="355"/>
      <c r="C84" s="355"/>
      <c r="D84" s="355"/>
      <c r="E84" s="355"/>
      <c r="F84" s="356"/>
      <c r="G84" s="355"/>
      <c r="H84" s="355"/>
      <c r="I84" s="356"/>
      <c r="J84" s="355"/>
      <c r="K84" s="355"/>
      <c r="L84" s="356"/>
      <c r="M84" s="355"/>
      <c r="N84" s="355"/>
      <c r="O84" s="356"/>
      <c r="P84" s="355"/>
      <c r="Q84" s="355"/>
      <c r="R84" s="356"/>
      <c r="S84" s="355"/>
      <c r="T84" s="355"/>
      <c r="U84" s="356"/>
      <c r="V84" s="355"/>
      <c r="W84" s="355"/>
      <c r="X84" s="356"/>
      <c r="Y84" s="355"/>
      <c r="Z84" s="355"/>
      <c r="AA84" s="356"/>
      <c r="AB84" s="355"/>
      <c r="AC84" s="355"/>
      <c r="AD84" s="356"/>
      <c r="AE84" s="355"/>
      <c r="AF84" s="355"/>
      <c r="AG84" s="356"/>
      <c r="AH84" s="355"/>
      <c r="AI84" s="355"/>
      <c r="AJ84" s="356"/>
      <c r="AK84" s="355"/>
      <c r="AL84" s="355"/>
      <c r="AM84" s="356"/>
      <c r="AN84" s="355"/>
      <c r="AO84" s="355"/>
      <c r="AP84" s="356"/>
      <c r="AQ84" s="355"/>
      <c r="AR84" s="355"/>
      <c r="AS84" s="356"/>
      <c r="AT84" s="355"/>
      <c r="AU84" s="355"/>
      <c r="AV84" s="356"/>
      <c r="AW84" s="355"/>
      <c r="AX84" s="355"/>
      <c r="AY84" s="356"/>
      <c r="AZ84" s="354"/>
      <c r="BA84" s="354"/>
      <c r="BB84" s="354"/>
      <c r="BC84" s="354"/>
      <c r="BD84" s="354"/>
      <c r="BE84" s="354"/>
      <c r="BF84" s="354"/>
      <c r="BG84" s="354"/>
      <c r="BH84" s="354"/>
      <c r="BI84" s="354"/>
      <c r="BJ84" s="357"/>
      <c r="BK84" s="31"/>
    </row>
    <row r="85" spans="1:63">
      <c r="A85" s="353"/>
      <c r="B85" s="355"/>
      <c r="C85" s="355"/>
      <c r="D85" s="355"/>
      <c r="E85" s="355"/>
      <c r="F85" s="356"/>
      <c r="G85" s="355"/>
      <c r="H85" s="355"/>
      <c r="I85" s="356"/>
      <c r="J85" s="355"/>
      <c r="K85" s="355"/>
      <c r="L85" s="356"/>
      <c r="M85" s="355"/>
      <c r="N85" s="355"/>
      <c r="O85" s="356"/>
      <c r="P85" s="355"/>
      <c r="Q85" s="355"/>
      <c r="R85" s="356"/>
      <c r="S85" s="355"/>
      <c r="T85" s="355"/>
      <c r="U85" s="356"/>
      <c r="V85" s="355"/>
      <c r="W85" s="355"/>
      <c r="X85" s="356"/>
      <c r="Y85" s="355"/>
      <c r="Z85" s="355"/>
      <c r="AA85" s="356"/>
      <c r="AB85" s="355"/>
      <c r="AC85" s="355"/>
      <c r="AD85" s="356"/>
      <c r="AE85" s="355"/>
      <c r="AF85" s="355"/>
      <c r="AG85" s="356"/>
      <c r="AH85" s="355"/>
      <c r="AI85" s="355"/>
      <c r="AJ85" s="356"/>
      <c r="AK85" s="355"/>
      <c r="AL85" s="355"/>
      <c r="AM85" s="356"/>
      <c r="AN85" s="355"/>
      <c r="AO85" s="355"/>
      <c r="AP85" s="356"/>
      <c r="AQ85" s="355"/>
      <c r="AR85" s="355"/>
      <c r="AS85" s="356"/>
      <c r="AT85" s="355"/>
      <c r="AU85" s="355"/>
      <c r="AV85" s="356"/>
      <c r="AW85" s="355"/>
      <c r="AX85" s="355"/>
      <c r="AY85" s="356"/>
      <c r="AZ85" s="354"/>
      <c r="BA85" s="354"/>
      <c r="BB85" s="354"/>
      <c r="BC85" s="354"/>
      <c r="BD85" s="354"/>
      <c r="BE85" s="354"/>
      <c r="BF85" s="354"/>
      <c r="BG85" s="354"/>
      <c r="BH85" s="354"/>
      <c r="BI85" s="354"/>
      <c r="BJ85" s="357"/>
      <c r="BK85" s="31"/>
    </row>
    <row r="86" spans="1:63">
      <c r="A86" s="353"/>
      <c r="B86" s="355"/>
      <c r="C86" s="355"/>
      <c r="D86" s="355"/>
      <c r="E86" s="355"/>
      <c r="F86" s="356"/>
      <c r="G86" s="355"/>
      <c r="H86" s="355"/>
      <c r="I86" s="356"/>
      <c r="J86" s="355"/>
      <c r="K86" s="355"/>
      <c r="L86" s="356"/>
      <c r="M86" s="355"/>
      <c r="N86" s="355"/>
      <c r="O86" s="356"/>
      <c r="P86" s="355"/>
      <c r="Q86" s="355"/>
      <c r="R86" s="356"/>
      <c r="S86" s="355"/>
      <c r="T86" s="355"/>
      <c r="U86" s="356"/>
      <c r="V86" s="355"/>
      <c r="W86" s="355"/>
      <c r="X86" s="356"/>
      <c r="Y86" s="355"/>
      <c r="Z86" s="355"/>
      <c r="AA86" s="356"/>
      <c r="AB86" s="355"/>
      <c r="AC86" s="355"/>
      <c r="AD86" s="356"/>
      <c r="AE86" s="355"/>
      <c r="AF86" s="355"/>
      <c r="AG86" s="356"/>
      <c r="AH86" s="355"/>
      <c r="AI86" s="355"/>
      <c r="AJ86" s="356"/>
      <c r="AK86" s="355"/>
      <c r="AL86" s="355"/>
      <c r="AM86" s="356"/>
      <c r="AN86" s="355"/>
      <c r="AO86" s="355"/>
      <c r="AP86" s="356"/>
      <c r="AQ86" s="355"/>
      <c r="AR86" s="355"/>
      <c r="AS86" s="356"/>
      <c r="AT86" s="355"/>
      <c r="AU86" s="355"/>
      <c r="AV86" s="356"/>
      <c r="AW86" s="355"/>
      <c r="AX86" s="355"/>
      <c r="AY86" s="356"/>
      <c r="AZ86" s="354"/>
      <c r="BA86" s="354"/>
      <c r="BB86" s="354"/>
      <c r="BC86" s="354"/>
      <c r="BD86" s="354"/>
      <c r="BE86" s="354"/>
      <c r="BF86" s="354"/>
      <c r="BG86" s="354"/>
      <c r="BH86" s="354"/>
      <c r="BI86" s="354"/>
      <c r="BJ86" s="357"/>
      <c r="BK86" s="31"/>
    </row>
    <row r="87" spans="1:63">
      <c r="A87" s="353"/>
      <c r="B87" s="355"/>
      <c r="C87" s="355"/>
      <c r="D87" s="355"/>
      <c r="E87" s="355"/>
      <c r="F87" s="356"/>
      <c r="G87" s="355"/>
      <c r="H87" s="355"/>
      <c r="I87" s="356"/>
      <c r="J87" s="355"/>
      <c r="K87" s="355"/>
      <c r="L87" s="356"/>
      <c r="M87" s="355"/>
      <c r="N87" s="355"/>
      <c r="O87" s="356"/>
      <c r="P87" s="355"/>
      <c r="Q87" s="355"/>
      <c r="R87" s="356"/>
      <c r="S87" s="355"/>
      <c r="T87" s="355"/>
      <c r="U87" s="356"/>
      <c r="V87" s="355"/>
      <c r="W87" s="355"/>
      <c r="X87" s="356"/>
      <c r="Y87" s="355"/>
      <c r="Z87" s="355"/>
      <c r="AA87" s="356"/>
      <c r="AB87" s="355"/>
      <c r="AC87" s="355"/>
      <c r="AD87" s="356"/>
      <c r="AE87" s="355"/>
      <c r="AF87" s="355"/>
      <c r="AG87" s="356"/>
      <c r="AH87" s="355"/>
      <c r="AI87" s="355"/>
      <c r="AJ87" s="356"/>
      <c r="AK87" s="355"/>
      <c r="AL87" s="355"/>
      <c r="AM87" s="356"/>
      <c r="AN87" s="355"/>
      <c r="AO87" s="355"/>
      <c r="AP87" s="356"/>
      <c r="AQ87" s="355"/>
      <c r="AR87" s="355"/>
      <c r="AS87" s="356"/>
      <c r="AT87" s="355"/>
      <c r="AU87" s="355"/>
      <c r="AV87" s="356"/>
      <c r="AW87" s="355"/>
      <c r="AX87" s="355"/>
      <c r="AY87" s="356"/>
      <c r="AZ87" s="354"/>
      <c r="BA87" s="354"/>
      <c r="BB87" s="354"/>
      <c r="BC87" s="354"/>
      <c r="BD87" s="354"/>
      <c r="BE87" s="354"/>
      <c r="BF87" s="354"/>
      <c r="BG87" s="354"/>
      <c r="BH87" s="354"/>
      <c r="BI87" s="354"/>
      <c r="BJ87" s="357"/>
      <c r="BK87" s="31"/>
    </row>
    <row r="88" spans="1:63">
      <c r="A88" s="353"/>
      <c r="B88" s="355"/>
      <c r="C88" s="355"/>
      <c r="D88" s="355"/>
      <c r="E88" s="355"/>
      <c r="F88" s="356"/>
      <c r="G88" s="355"/>
      <c r="H88" s="355"/>
      <c r="I88" s="356"/>
      <c r="J88" s="355"/>
      <c r="K88" s="355"/>
      <c r="L88" s="356"/>
      <c r="M88" s="355"/>
      <c r="N88" s="355"/>
      <c r="O88" s="356"/>
      <c r="P88" s="355"/>
      <c r="Q88" s="355"/>
      <c r="R88" s="356"/>
      <c r="S88" s="355"/>
      <c r="T88" s="355"/>
      <c r="U88" s="356"/>
      <c r="V88" s="355"/>
      <c r="W88" s="355"/>
      <c r="X88" s="356"/>
      <c r="Y88" s="355"/>
      <c r="Z88" s="355"/>
      <c r="AA88" s="356"/>
      <c r="AB88" s="355"/>
      <c r="AC88" s="355"/>
      <c r="AD88" s="356"/>
      <c r="AE88" s="355"/>
      <c r="AF88" s="355"/>
      <c r="AG88" s="356"/>
      <c r="AH88" s="355"/>
      <c r="AI88" s="355"/>
      <c r="AJ88" s="356"/>
      <c r="AK88" s="355"/>
      <c r="AL88" s="355"/>
      <c r="AM88" s="356"/>
      <c r="AN88" s="355"/>
      <c r="AO88" s="355"/>
      <c r="AP88" s="356"/>
      <c r="AQ88" s="355"/>
      <c r="AR88" s="355"/>
      <c r="AS88" s="356"/>
      <c r="AT88" s="355"/>
      <c r="AU88" s="355"/>
      <c r="AV88" s="356"/>
      <c r="AW88" s="355"/>
      <c r="AX88" s="355"/>
      <c r="AY88" s="356"/>
      <c r="AZ88" s="354"/>
      <c r="BA88" s="354"/>
      <c r="BB88" s="354"/>
      <c r="BC88" s="354"/>
      <c r="BD88" s="354"/>
      <c r="BE88" s="354"/>
      <c r="BF88" s="354"/>
      <c r="BG88" s="354"/>
      <c r="BH88" s="354"/>
      <c r="BI88" s="354"/>
      <c r="BJ88" s="357"/>
      <c r="BK88" s="31"/>
    </row>
    <row r="89" spans="1:63">
      <c r="A89" s="353"/>
      <c r="B89" s="355"/>
      <c r="C89" s="355"/>
      <c r="D89" s="355"/>
      <c r="E89" s="355"/>
      <c r="F89" s="356"/>
      <c r="G89" s="355"/>
      <c r="H89" s="355"/>
      <c r="I89" s="356"/>
      <c r="J89" s="355"/>
      <c r="K89" s="355"/>
      <c r="L89" s="356"/>
      <c r="M89" s="355"/>
      <c r="N89" s="355"/>
      <c r="O89" s="356"/>
      <c r="P89" s="355"/>
      <c r="Q89" s="355"/>
      <c r="R89" s="356"/>
      <c r="S89" s="355"/>
      <c r="T89" s="355"/>
      <c r="U89" s="356"/>
      <c r="V89" s="355"/>
      <c r="W89" s="355"/>
      <c r="X89" s="356"/>
      <c r="Y89" s="355"/>
      <c r="Z89" s="355"/>
      <c r="AA89" s="356"/>
      <c r="AB89" s="355"/>
      <c r="AC89" s="355"/>
      <c r="AD89" s="356"/>
      <c r="AE89" s="355"/>
      <c r="AF89" s="355"/>
      <c r="AG89" s="356"/>
      <c r="AH89" s="355"/>
      <c r="AI89" s="355"/>
      <c r="AJ89" s="356"/>
      <c r="AK89" s="355"/>
      <c r="AL89" s="355"/>
      <c r="AM89" s="356"/>
      <c r="AN89" s="355"/>
      <c r="AO89" s="355"/>
      <c r="AP89" s="356"/>
      <c r="AQ89" s="355"/>
      <c r="AR89" s="355"/>
      <c r="AS89" s="356"/>
      <c r="AT89" s="355"/>
      <c r="AU89" s="355"/>
      <c r="AV89" s="356"/>
      <c r="AW89" s="355"/>
      <c r="AX89" s="355"/>
      <c r="AY89" s="356"/>
      <c r="AZ89" s="354"/>
      <c r="BA89" s="354"/>
      <c r="BB89" s="354"/>
      <c r="BC89" s="354"/>
      <c r="BD89" s="354"/>
      <c r="BE89" s="354"/>
      <c r="BF89" s="354"/>
      <c r="BG89" s="354"/>
      <c r="BH89" s="354"/>
      <c r="BI89" s="354"/>
      <c r="BJ89" s="357"/>
      <c r="BK89" s="31"/>
    </row>
    <row r="90" spans="1:63">
      <c r="A90" s="353"/>
      <c r="B90" s="355"/>
      <c r="C90" s="355"/>
      <c r="D90" s="355"/>
      <c r="E90" s="355"/>
      <c r="F90" s="356"/>
      <c r="G90" s="355"/>
      <c r="H90" s="355"/>
      <c r="I90" s="356"/>
      <c r="J90" s="355"/>
      <c r="K90" s="355"/>
      <c r="L90" s="356"/>
      <c r="M90" s="355"/>
      <c r="N90" s="355"/>
      <c r="O90" s="356"/>
      <c r="P90" s="355"/>
      <c r="Q90" s="355"/>
      <c r="R90" s="356"/>
      <c r="S90" s="355"/>
      <c r="T90" s="355"/>
      <c r="U90" s="356"/>
      <c r="V90" s="355"/>
      <c r="W90" s="355"/>
      <c r="X90" s="356"/>
      <c r="Y90" s="355"/>
      <c r="Z90" s="355"/>
      <c r="AA90" s="356"/>
      <c r="AB90" s="355"/>
      <c r="AC90" s="355"/>
      <c r="AD90" s="356"/>
      <c r="AE90" s="355"/>
      <c r="AF90" s="355"/>
      <c r="AG90" s="356"/>
      <c r="AH90" s="355"/>
      <c r="AI90" s="355"/>
      <c r="AJ90" s="356"/>
      <c r="AK90" s="355"/>
      <c r="AL90" s="355"/>
      <c r="AM90" s="356"/>
      <c r="AN90" s="355"/>
      <c r="AO90" s="355"/>
      <c r="AP90" s="356"/>
      <c r="AQ90" s="355"/>
      <c r="AR90" s="355"/>
      <c r="AS90" s="356"/>
      <c r="AT90" s="355"/>
      <c r="AU90" s="355"/>
      <c r="AV90" s="356"/>
      <c r="AW90" s="355"/>
      <c r="AX90" s="355"/>
      <c r="AY90" s="356"/>
      <c r="AZ90" s="354"/>
      <c r="BA90" s="354"/>
      <c r="BB90" s="354"/>
      <c r="BC90" s="354"/>
      <c r="BD90" s="354"/>
      <c r="BE90" s="354"/>
      <c r="BF90" s="354"/>
      <c r="BG90" s="354"/>
      <c r="BH90" s="354"/>
      <c r="BI90" s="354"/>
      <c r="BJ90" s="357"/>
      <c r="BK90" s="31"/>
    </row>
    <row r="91" spans="1:63">
      <c r="A91" s="353"/>
      <c r="B91" s="355"/>
      <c r="C91" s="355"/>
      <c r="D91" s="355"/>
      <c r="E91" s="355"/>
      <c r="F91" s="356"/>
      <c r="G91" s="355"/>
      <c r="H91" s="355"/>
      <c r="I91" s="356"/>
      <c r="J91" s="355"/>
      <c r="K91" s="355"/>
      <c r="L91" s="356"/>
      <c r="M91" s="355"/>
      <c r="N91" s="355"/>
      <c r="O91" s="356"/>
      <c r="P91" s="355"/>
      <c r="Q91" s="355"/>
      <c r="R91" s="356"/>
      <c r="S91" s="355"/>
      <c r="T91" s="355"/>
      <c r="U91" s="356"/>
      <c r="V91" s="355"/>
      <c r="W91" s="355"/>
      <c r="X91" s="356"/>
      <c r="Y91" s="355"/>
      <c r="Z91" s="355"/>
      <c r="AA91" s="356"/>
      <c r="AB91" s="355"/>
      <c r="AC91" s="355"/>
      <c r="AD91" s="356"/>
      <c r="AE91" s="355"/>
      <c r="AF91" s="355"/>
      <c r="AG91" s="356"/>
      <c r="AH91" s="355"/>
      <c r="AI91" s="355"/>
      <c r="AJ91" s="356"/>
      <c r="AK91" s="355"/>
      <c r="AL91" s="355"/>
      <c r="AM91" s="356"/>
      <c r="AN91" s="355"/>
      <c r="AO91" s="355"/>
      <c r="AP91" s="356"/>
      <c r="AQ91" s="355"/>
      <c r="AR91" s="355"/>
      <c r="AS91" s="356"/>
      <c r="AT91" s="355"/>
      <c r="AU91" s="355"/>
      <c r="AV91" s="356"/>
      <c r="AW91" s="355"/>
      <c r="AX91" s="355"/>
      <c r="AY91" s="356"/>
      <c r="AZ91" s="354"/>
      <c r="BA91" s="354"/>
      <c r="BB91" s="354"/>
      <c r="BC91" s="354"/>
      <c r="BD91" s="354"/>
      <c r="BE91" s="354"/>
      <c r="BF91" s="354"/>
      <c r="BG91" s="354"/>
      <c r="BH91" s="354"/>
      <c r="BI91" s="354"/>
      <c r="BJ91" s="357"/>
      <c r="BK91" s="31"/>
    </row>
    <row r="92" spans="1:63">
      <c r="A92" s="353"/>
      <c r="B92" s="355"/>
      <c r="C92" s="355"/>
      <c r="D92" s="355"/>
      <c r="E92" s="355"/>
      <c r="F92" s="356"/>
      <c r="G92" s="355"/>
      <c r="H92" s="355"/>
      <c r="I92" s="356"/>
      <c r="J92" s="355"/>
      <c r="K92" s="355"/>
      <c r="L92" s="356"/>
      <c r="M92" s="355"/>
      <c r="N92" s="355"/>
      <c r="O92" s="356"/>
      <c r="P92" s="355"/>
      <c r="Q92" s="355"/>
      <c r="R92" s="356"/>
      <c r="S92" s="355"/>
      <c r="T92" s="355"/>
      <c r="U92" s="356"/>
      <c r="V92" s="355"/>
      <c r="W92" s="355"/>
      <c r="X92" s="356"/>
      <c r="Y92" s="355"/>
      <c r="Z92" s="355"/>
      <c r="AA92" s="356"/>
      <c r="AB92" s="355"/>
      <c r="AC92" s="355"/>
      <c r="AD92" s="356"/>
      <c r="AE92" s="355"/>
      <c r="AF92" s="355"/>
      <c r="AG92" s="356"/>
      <c r="AH92" s="355"/>
      <c r="AI92" s="355"/>
      <c r="AJ92" s="356"/>
      <c r="AK92" s="355"/>
      <c r="AL92" s="355"/>
      <c r="AM92" s="356"/>
      <c r="AN92" s="355"/>
      <c r="AO92" s="355"/>
      <c r="AP92" s="356"/>
      <c r="AQ92" s="355"/>
      <c r="AR92" s="355"/>
      <c r="AS92" s="356"/>
      <c r="AT92" s="355"/>
      <c r="AU92" s="355"/>
      <c r="AV92" s="356"/>
      <c r="AW92" s="355"/>
      <c r="AX92" s="355"/>
      <c r="AY92" s="356"/>
      <c r="AZ92" s="354"/>
      <c r="BA92" s="354"/>
      <c r="BB92" s="354"/>
      <c r="BC92" s="354"/>
      <c r="BD92" s="354"/>
      <c r="BE92" s="354"/>
      <c r="BF92" s="354"/>
      <c r="BG92" s="354"/>
      <c r="BH92" s="354"/>
      <c r="BI92" s="354"/>
      <c r="BJ92" s="357"/>
      <c r="BK92" s="31"/>
    </row>
    <row r="93" spans="1:63">
      <c r="A93" s="353"/>
      <c r="B93" s="355"/>
      <c r="C93" s="355"/>
      <c r="D93" s="355"/>
      <c r="E93" s="355"/>
      <c r="F93" s="356"/>
      <c r="G93" s="355"/>
      <c r="H93" s="355"/>
      <c r="I93" s="356"/>
      <c r="J93" s="355"/>
      <c r="K93" s="355"/>
      <c r="L93" s="356"/>
      <c r="M93" s="355"/>
      <c r="N93" s="355"/>
      <c r="O93" s="356"/>
      <c r="P93" s="355"/>
      <c r="Q93" s="355"/>
      <c r="R93" s="356"/>
      <c r="S93" s="355"/>
      <c r="T93" s="355"/>
      <c r="U93" s="356"/>
      <c r="V93" s="355"/>
      <c r="W93" s="355"/>
      <c r="X93" s="356"/>
      <c r="Y93" s="355"/>
      <c r="Z93" s="355"/>
      <c r="AA93" s="356"/>
      <c r="AB93" s="355"/>
      <c r="AC93" s="355"/>
      <c r="AD93" s="356"/>
      <c r="AE93" s="355"/>
      <c r="AF93" s="355"/>
      <c r="AG93" s="356"/>
      <c r="AH93" s="355"/>
      <c r="AI93" s="355"/>
      <c r="AJ93" s="356"/>
      <c r="AK93" s="355"/>
      <c r="AL93" s="355"/>
      <c r="AM93" s="356"/>
      <c r="AN93" s="355"/>
      <c r="AO93" s="355"/>
      <c r="AP93" s="356"/>
      <c r="AQ93" s="355"/>
      <c r="AR93" s="355"/>
      <c r="AS93" s="356"/>
      <c r="AT93" s="355"/>
      <c r="AU93" s="355"/>
      <c r="AV93" s="356"/>
      <c r="AW93" s="355"/>
      <c r="AX93" s="355"/>
      <c r="AY93" s="356"/>
      <c r="AZ93" s="354"/>
      <c r="BA93" s="354"/>
      <c r="BB93" s="354"/>
      <c r="BC93" s="354"/>
      <c r="BD93" s="354"/>
      <c r="BE93" s="354"/>
      <c r="BF93" s="354"/>
      <c r="BG93" s="354"/>
      <c r="BH93" s="354"/>
      <c r="BI93" s="354"/>
      <c r="BJ93" s="357"/>
      <c r="BK93" s="31"/>
    </row>
    <row r="94" spans="1:63">
      <c r="A94" s="353"/>
      <c r="B94" s="355"/>
      <c r="C94" s="355"/>
      <c r="D94" s="355"/>
      <c r="E94" s="355"/>
      <c r="F94" s="356"/>
      <c r="G94" s="355"/>
      <c r="H94" s="355"/>
      <c r="I94" s="356"/>
      <c r="J94" s="355"/>
      <c r="K94" s="355"/>
      <c r="L94" s="356"/>
      <c r="M94" s="355"/>
      <c r="N94" s="355"/>
      <c r="O94" s="356"/>
      <c r="P94" s="355"/>
      <c r="Q94" s="355"/>
      <c r="R94" s="356"/>
      <c r="S94" s="355"/>
      <c r="T94" s="355"/>
      <c r="U94" s="356"/>
      <c r="V94" s="355"/>
      <c r="W94" s="355"/>
      <c r="X94" s="356"/>
      <c r="Y94" s="355"/>
      <c r="Z94" s="355"/>
      <c r="AA94" s="356"/>
      <c r="AB94" s="355"/>
      <c r="AC94" s="355"/>
      <c r="AD94" s="356"/>
      <c r="AE94" s="355"/>
      <c r="AF94" s="355"/>
      <c r="AG94" s="356"/>
      <c r="AH94" s="355"/>
      <c r="AI94" s="355"/>
      <c r="AJ94" s="356"/>
      <c r="AK94" s="355"/>
      <c r="AL94" s="355"/>
      <c r="AM94" s="356"/>
      <c r="AN94" s="355"/>
      <c r="AO94" s="355"/>
      <c r="AP94" s="356"/>
      <c r="AQ94" s="355"/>
      <c r="AR94" s="355"/>
      <c r="AS94" s="356"/>
      <c r="AT94" s="355"/>
      <c r="AU94" s="355"/>
      <c r="AV94" s="356"/>
      <c r="AW94" s="355"/>
      <c r="AX94" s="355"/>
      <c r="AY94" s="356"/>
      <c r="AZ94" s="354"/>
      <c r="BA94" s="354"/>
      <c r="BB94" s="354"/>
      <c r="BC94" s="354"/>
      <c r="BD94" s="354"/>
      <c r="BE94" s="354"/>
      <c r="BF94" s="354"/>
      <c r="BG94" s="354"/>
      <c r="BH94" s="354"/>
      <c r="BI94" s="354"/>
      <c r="BJ94" s="357"/>
      <c r="BK94" s="31"/>
    </row>
    <row r="95" spans="1:63">
      <c r="A95" s="353"/>
      <c r="B95" s="355"/>
      <c r="C95" s="355"/>
      <c r="D95" s="355"/>
      <c r="E95" s="355"/>
      <c r="F95" s="356"/>
      <c r="G95" s="355"/>
      <c r="H95" s="355"/>
      <c r="I95" s="356"/>
      <c r="J95" s="355"/>
      <c r="K95" s="355"/>
      <c r="L95" s="356"/>
      <c r="M95" s="355"/>
      <c r="N95" s="355"/>
      <c r="O95" s="356"/>
      <c r="P95" s="355"/>
      <c r="Q95" s="355"/>
      <c r="R95" s="356"/>
      <c r="S95" s="355"/>
      <c r="T95" s="355"/>
      <c r="U95" s="356"/>
      <c r="V95" s="355"/>
      <c r="W95" s="355"/>
      <c r="X95" s="356"/>
      <c r="Y95" s="355"/>
      <c r="Z95" s="355"/>
      <c r="AA95" s="356"/>
      <c r="AB95" s="355"/>
      <c r="AC95" s="355"/>
      <c r="AD95" s="356"/>
      <c r="AE95" s="355"/>
      <c r="AF95" s="355"/>
      <c r="AG95" s="356"/>
      <c r="AH95" s="355"/>
      <c r="AI95" s="355"/>
      <c r="AJ95" s="356"/>
      <c r="AK95" s="355"/>
      <c r="AL95" s="355"/>
      <c r="AM95" s="356"/>
      <c r="AN95" s="355"/>
      <c r="AO95" s="355"/>
      <c r="AP95" s="356"/>
      <c r="AQ95" s="355"/>
      <c r="AR95" s="355"/>
      <c r="AS95" s="356"/>
      <c r="AT95" s="355"/>
      <c r="AU95" s="355"/>
      <c r="AV95" s="356"/>
      <c r="AW95" s="355"/>
      <c r="AX95" s="355"/>
      <c r="AY95" s="356"/>
      <c r="AZ95" s="354"/>
      <c r="BA95" s="354"/>
      <c r="BB95" s="354"/>
      <c r="BC95" s="354"/>
      <c r="BD95" s="354"/>
      <c r="BE95" s="354"/>
      <c r="BF95" s="354"/>
      <c r="BG95" s="354"/>
      <c r="BH95" s="354"/>
      <c r="BI95" s="354"/>
      <c r="BJ95" s="357"/>
      <c r="BK95" s="31"/>
    </row>
    <row r="96" spans="1:63">
      <c r="A96" s="353"/>
      <c r="B96" s="355"/>
      <c r="C96" s="355"/>
      <c r="D96" s="355"/>
      <c r="E96" s="355"/>
      <c r="F96" s="356"/>
      <c r="G96" s="355"/>
      <c r="H96" s="355"/>
      <c r="I96" s="356"/>
      <c r="J96" s="355"/>
      <c r="K96" s="355"/>
      <c r="L96" s="356"/>
      <c r="M96" s="355"/>
      <c r="N96" s="355"/>
      <c r="O96" s="356"/>
      <c r="P96" s="355"/>
      <c r="Q96" s="355"/>
      <c r="R96" s="356"/>
      <c r="S96" s="355"/>
      <c r="T96" s="355"/>
      <c r="U96" s="356"/>
      <c r="V96" s="355"/>
      <c r="W96" s="355"/>
      <c r="X96" s="356"/>
      <c r="Y96" s="355"/>
      <c r="Z96" s="355"/>
      <c r="AA96" s="356"/>
      <c r="AB96" s="355"/>
      <c r="AC96" s="355"/>
      <c r="AD96" s="356"/>
      <c r="AE96" s="355"/>
      <c r="AF96" s="355"/>
      <c r="AG96" s="356"/>
      <c r="AH96" s="355"/>
      <c r="AI96" s="355"/>
      <c r="AJ96" s="356"/>
      <c r="AK96" s="355"/>
      <c r="AL96" s="355"/>
      <c r="AM96" s="356"/>
      <c r="AN96" s="355"/>
      <c r="AO96" s="355"/>
      <c r="AP96" s="356"/>
      <c r="AQ96" s="355"/>
      <c r="AR96" s="355"/>
      <c r="AS96" s="356"/>
      <c r="AT96" s="355"/>
      <c r="AU96" s="355"/>
      <c r="AV96" s="356"/>
      <c r="AW96" s="355"/>
      <c r="AX96" s="355"/>
      <c r="AY96" s="356"/>
      <c r="AZ96" s="354"/>
      <c r="BA96" s="354"/>
      <c r="BB96" s="354"/>
      <c r="BC96" s="354"/>
      <c r="BD96" s="354"/>
      <c r="BE96" s="354"/>
      <c r="BF96" s="354"/>
      <c r="BG96" s="354"/>
      <c r="BH96" s="354"/>
      <c r="BI96" s="354"/>
      <c r="BJ96" s="357"/>
      <c r="BK96" s="31"/>
    </row>
    <row r="97" spans="1:63">
      <c r="A97" s="353"/>
      <c r="B97" s="355"/>
      <c r="C97" s="355"/>
      <c r="D97" s="355"/>
      <c r="E97" s="355"/>
      <c r="F97" s="356"/>
      <c r="G97" s="355"/>
      <c r="H97" s="355"/>
      <c r="I97" s="356"/>
      <c r="J97" s="355"/>
      <c r="K97" s="355"/>
      <c r="L97" s="356"/>
      <c r="M97" s="355"/>
      <c r="N97" s="355"/>
      <c r="O97" s="356"/>
      <c r="P97" s="355"/>
      <c r="Q97" s="355"/>
      <c r="R97" s="356"/>
      <c r="S97" s="355"/>
      <c r="T97" s="355"/>
      <c r="U97" s="356"/>
      <c r="V97" s="355"/>
      <c r="W97" s="355"/>
      <c r="X97" s="356"/>
      <c r="Y97" s="355"/>
      <c r="Z97" s="355"/>
      <c r="AA97" s="356"/>
      <c r="AB97" s="355"/>
      <c r="AC97" s="355"/>
      <c r="AD97" s="356"/>
      <c r="AE97" s="355"/>
      <c r="AF97" s="355"/>
      <c r="AG97" s="356"/>
      <c r="AH97" s="355"/>
      <c r="AI97" s="355"/>
      <c r="AJ97" s="356"/>
      <c r="AK97" s="355"/>
      <c r="AL97" s="355"/>
      <c r="AM97" s="356"/>
      <c r="AN97" s="355"/>
      <c r="AO97" s="355"/>
      <c r="AP97" s="356"/>
      <c r="AQ97" s="355"/>
      <c r="AR97" s="355"/>
      <c r="AS97" s="356"/>
      <c r="AT97" s="355"/>
      <c r="AU97" s="355"/>
      <c r="AV97" s="356"/>
      <c r="AW97" s="355"/>
      <c r="AX97" s="355"/>
      <c r="AY97" s="356"/>
      <c r="AZ97" s="354"/>
      <c r="BA97" s="354"/>
      <c r="BB97" s="354"/>
      <c r="BC97" s="354"/>
      <c r="BD97" s="354"/>
      <c r="BE97" s="354"/>
      <c r="BF97" s="354"/>
      <c r="BG97" s="354"/>
      <c r="BH97" s="354"/>
      <c r="BI97" s="354"/>
      <c r="BJ97" s="357"/>
      <c r="BK97" s="31"/>
    </row>
    <row r="98" spans="1:63">
      <c r="A98" s="353"/>
      <c r="B98" s="355"/>
      <c r="C98" s="355"/>
      <c r="D98" s="355"/>
      <c r="E98" s="355"/>
      <c r="F98" s="356"/>
      <c r="G98" s="355"/>
      <c r="H98" s="355"/>
      <c r="I98" s="356"/>
      <c r="J98" s="355"/>
      <c r="K98" s="355"/>
      <c r="L98" s="356"/>
      <c r="M98" s="355"/>
      <c r="N98" s="355"/>
      <c r="O98" s="356"/>
      <c r="P98" s="355"/>
      <c r="Q98" s="355"/>
      <c r="R98" s="356"/>
      <c r="S98" s="355"/>
      <c r="T98" s="355"/>
      <c r="U98" s="356"/>
      <c r="V98" s="355"/>
      <c r="W98" s="355"/>
      <c r="X98" s="356"/>
      <c r="Y98" s="355"/>
      <c r="Z98" s="355"/>
      <c r="AA98" s="356"/>
      <c r="AB98" s="355"/>
      <c r="AC98" s="355"/>
      <c r="AD98" s="356"/>
      <c r="AE98" s="355"/>
      <c r="AF98" s="355"/>
      <c r="AG98" s="356"/>
      <c r="AH98" s="355"/>
      <c r="AI98" s="355"/>
      <c r="AJ98" s="356"/>
      <c r="AK98" s="355"/>
      <c r="AL98" s="355"/>
      <c r="AM98" s="356"/>
      <c r="AN98" s="355"/>
      <c r="AO98" s="355"/>
      <c r="AP98" s="356"/>
      <c r="AQ98" s="355"/>
      <c r="AR98" s="355"/>
      <c r="AS98" s="356"/>
      <c r="AT98" s="355"/>
      <c r="AU98" s="355"/>
      <c r="AV98" s="356"/>
      <c r="AW98" s="355"/>
      <c r="AX98" s="355"/>
      <c r="AY98" s="356"/>
      <c r="AZ98" s="354"/>
      <c r="BA98" s="354"/>
      <c r="BB98" s="354"/>
      <c r="BC98" s="354"/>
      <c r="BD98" s="354"/>
      <c r="BE98" s="354"/>
      <c r="BF98" s="354"/>
      <c r="BG98" s="354"/>
      <c r="BH98" s="354"/>
      <c r="BI98" s="354"/>
      <c r="BJ98" s="357"/>
      <c r="BK98" s="31"/>
    </row>
    <row r="99" spans="1:63">
      <c r="A99" s="353"/>
      <c r="B99" s="355"/>
      <c r="C99" s="355"/>
      <c r="D99" s="355"/>
      <c r="E99" s="355"/>
      <c r="F99" s="356"/>
      <c r="G99" s="355"/>
      <c r="H99" s="355"/>
      <c r="I99" s="356"/>
      <c r="J99" s="355"/>
      <c r="K99" s="355"/>
      <c r="L99" s="356"/>
      <c r="M99" s="355"/>
      <c r="N99" s="355"/>
      <c r="O99" s="356"/>
      <c r="P99" s="355"/>
      <c r="Q99" s="355"/>
      <c r="R99" s="356"/>
      <c r="S99" s="355"/>
      <c r="T99" s="355"/>
      <c r="U99" s="356"/>
      <c r="V99" s="355"/>
      <c r="W99" s="355"/>
      <c r="X99" s="356"/>
      <c r="Y99" s="355"/>
      <c r="Z99" s="355"/>
      <c r="AA99" s="356"/>
      <c r="AB99" s="355"/>
      <c r="AC99" s="355"/>
      <c r="AD99" s="356"/>
      <c r="AE99" s="355"/>
      <c r="AF99" s="355"/>
      <c r="AG99" s="356"/>
      <c r="AH99" s="355"/>
      <c r="AI99" s="355"/>
      <c r="AJ99" s="356"/>
      <c r="AK99" s="355"/>
      <c r="AL99" s="355"/>
      <c r="AM99" s="356"/>
      <c r="AN99" s="355"/>
      <c r="AO99" s="355"/>
      <c r="AP99" s="356"/>
      <c r="AQ99" s="355"/>
      <c r="AR99" s="355"/>
      <c r="AS99" s="356"/>
      <c r="AT99" s="355"/>
      <c r="AU99" s="355"/>
      <c r="AV99" s="356"/>
      <c r="AW99" s="355"/>
      <c r="AX99" s="355"/>
      <c r="AY99" s="356"/>
      <c r="AZ99" s="354"/>
      <c r="BA99" s="354"/>
      <c r="BB99" s="354"/>
      <c r="BC99" s="354"/>
      <c r="BD99" s="354"/>
      <c r="BE99" s="354"/>
      <c r="BF99" s="354"/>
      <c r="BG99" s="354"/>
      <c r="BH99" s="354"/>
      <c r="BI99" s="354"/>
      <c r="BJ99" s="357"/>
      <c r="BK99" s="31"/>
    </row>
    <row r="100" spans="1:63">
      <c r="A100" s="353"/>
      <c r="B100" s="355"/>
      <c r="C100" s="355"/>
      <c r="D100" s="355"/>
      <c r="E100" s="355"/>
      <c r="F100" s="356"/>
      <c r="G100" s="355"/>
      <c r="H100" s="355"/>
      <c r="I100" s="356"/>
      <c r="J100" s="355"/>
      <c r="K100" s="355"/>
      <c r="L100" s="356"/>
      <c r="M100" s="355"/>
      <c r="N100" s="355"/>
      <c r="O100" s="356"/>
      <c r="P100" s="355"/>
      <c r="Q100" s="355"/>
      <c r="R100" s="356"/>
      <c r="S100" s="355"/>
      <c r="T100" s="355"/>
      <c r="U100" s="356"/>
      <c r="V100" s="355"/>
      <c r="W100" s="355"/>
      <c r="X100" s="356"/>
      <c r="Y100" s="355"/>
      <c r="Z100" s="355"/>
      <c r="AA100" s="356"/>
      <c r="AB100" s="355"/>
      <c r="AC100" s="355"/>
      <c r="AD100" s="356"/>
      <c r="AE100" s="355"/>
      <c r="AF100" s="355"/>
      <c r="AG100" s="356"/>
      <c r="AH100" s="355"/>
      <c r="AI100" s="355"/>
      <c r="AJ100" s="356"/>
      <c r="AK100" s="355"/>
      <c r="AL100" s="355"/>
      <c r="AM100" s="356"/>
      <c r="AN100" s="355"/>
      <c r="AO100" s="355"/>
      <c r="AP100" s="356"/>
      <c r="AQ100" s="355"/>
      <c r="AR100" s="355"/>
      <c r="AS100" s="356"/>
      <c r="AT100" s="355"/>
      <c r="AU100" s="355"/>
      <c r="AV100" s="356"/>
      <c r="AW100" s="355"/>
      <c r="AX100" s="355"/>
      <c r="AY100" s="356"/>
      <c r="AZ100" s="354"/>
      <c r="BA100" s="354"/>
      <c r="BB100" s="354"/>
      <c r="BC100" s="354"/>
      <c r="BD100" s="354"/>
      <c r="BE100" s="354"/>
      <c r="BF100" s="354"/>
      <c r="BG100" s="354"/>
      <c r="BH100" s="354"/>
      <c r="BI100" s="354"/>
      <c r="BJ100" s="357"/>
      <c r="BK100" s="31"/>
    </row>
    <row r="101" spans="1:63">
      <c r="A101" s="353"/>
      <c r="B101" s="355"/>
      <c r="C101" s="355"/>
      <c r="D101" s="355"/>
      <c r="E101" s="355"/>
      <c r="F101" s="356"/>
      <c r="G101" s="355"/>
      <c r="H101" s="355"/>
      <c r="I101" s="356"/>
      <c r="J101" s="355"/>
      <c r="K101" s="355"/>
      <c r="L101" s="356"/>
      <c r="M101" s="355"/>
      <c r="N101" s="355"/>
      <c r="O101" s="356"/>
      <c r="P101" s="355"/>
      <c r="Q101" s="355"/>
      <c r="R101" s="356"/>
      <c r="S101" s="355"/>
      <c r="T101" s="355"/>
      <c r="U101" s="356"/>
      <c r="V101" s="355"/>
      <c r="W101" s="355"/>
      <c r="X101" s="356"/>
      <c r="Y101" s="355"/>
      <c r="Z101" s="355"/>
      <c r="AA101" s="356"/>
      <c r="AB101" s="355"/>
      <c r="AC101" s="355"/>
      <c r="AD101" s="356"/>
      <c r="AE101" s="355"/>
      <c r="AF101" s="355"/>
      <c r="AG101" s="356"/>
      <c r="AH101" s="355"/>
      <c r="AI101" s="355"/>
      <c r="AJ101" s="356"/>
      <c r="AK101" s="355"/>
      <c r="AL101" s="355"/>
      <c r="AM101" s="356"/>
      <c r="AN101" s="355"/>
      <c r="AO101" s="355"/>
      <c r="AP101" s="356"/>
      <c r="AQ101" s="355"/>
      <c r="AR101" s="355"/>
      <c r="AS101" s="356"/>
      <c r="AT101" s="355"/>
      <c r="AU101" s="355"/>
      <c r="AV101" s="356"/>
      <c r="AW101" s="355"/>
      <c r="AX101" s="355"/>
      <c r="AY101" s="356"/>
      <c r="AZ101" s="354"/>
      <c r="BA101" s="354"/>
      <c r="BB101" s="354"/>
      <c r="BC101" s="354"/>
      <c r="BD101" s="354"/>
      <c r="BE101" s="354"/>
      <c r="BF101" s="354"/>
      <c r="BG101" s="354"/>
      <c r="BH101" s="354"/>
      <c r="BI101" s="354"/>
      <c r="BJ101" s="357"/>
      <c r="BK101" s="31"/>
    </row>
    <row r="102" spans="1:63">
      <c r="A102" s="353"/>
      <c r="B102" s="355"/>
      <c r="C102" s="355"/>
      <c r="D102" s="355"/>
      <c r="E102" s="355"/>
      <c r="F102" s="356"/>
      <c r="G102" s="355"/>
      <c r="H102" s="355"/>
      <c r="I102" s="356"/>
      <c r="J102" s="355"/>
      <c r="K102" s="355"/>
      <c r="L102" s="356"/>
      <c r="M102" s="355"/>
      <c r="N102" s="355"/>
      <c r="O102" s="356"/>
      <c r="P102" s="355"/>
      <c r="Q102" s="355"/>
      <c r="R102" s="356"/>
      <c r="S102" s="355"/>
      <c r="T102" s="355"/>
      <c r="U102" s="356"/>
      <c r="V102" s="355"/>
      <c r="W102" s="355"/>
      <c r="X102" s="356"/>
      <c r="Y102" s="355"/>
      <c r="Z102" s="355"/>
      <c r="AA102" s="356"/>
      <c r="AB102" s="355"/>
      <c r="AC102" s="355"/>
      <c r="AD102" s="356"/>
      <c r="AE102" s="355"/>
      <c r="AF102" s="355"/>
      <c r="AG102" s="356"/>
      <c r="AH102" s="355"/>
      <c r="AI102" s="355"/>
      <c r="AJ102" s="356"/>
      <c r="AK102" s="355"/>
      <c r="AL102" s="355"/>
      <c r="AM102" s="356"/>
      <c r="AN102" s="355"/>
      <c r="AO102" s="355"/>
      <c r="AP102" s="356"/>
      <c r="AQ102" s="355"/>
      <c r="AR102" s="355"/>
      <c r="AS102" s="356"/>
      <c r="AT102" s="355"/>
      <c r="AU102" s="355"/>
      <c r="AV102" s="356"/>
      <c r="AW102" s="355"/>
      <c r="AX102" s="355"/>
      <c r="AY102" s="356"/>
      <c r="AZ102" s="354"/>
      <c r="BA102" s="354"/>
      <c r="BB102" s="354"/>
      <c r="BC102" s="354"/>
      <c r="BD102" s="354"/>
      <c r="BE102" s="354"/>
      <c r="BF102" s="354"/>
      <c r="BG102" s="354"/>
      <c r="BH102" s="354"/>
      <c r="BI102" s="354"/>
      <c r="BJ102" s="357"/>
      <c r="BK102" s="31"/>
    </row>
    <row r="103" spans="1:63">
      <c r="A103" s="353"/>
      <c r="B103" s="355"/>
      <c r="C103" s="355"/>
      <c r="D103" s="355"/>
      <c r="E103" s="355"/>
      <c r="F103" s="356"/>
      <c r="G103" s="355"/>
      <c r="H103" s="355"/>
      <c r="I103" s="356"/>
      <c r="J103" s="355"/>
      <c r="K103" s="355"/>
      <c r="L103" s="356"/>
      <c r="M103" s="355"/>
      <c r="N103" s="355"/>
      <c r="O103" s="356"/>
      <c r="P103" s="355"/>
      <c r="Q103" s="355"/>
      <c r="R103" s="356"/>
      <c r="S103" s="355"/>
      <c r="T103" s="355"/>
      <c r="U103" s="356"/>
      <c r="V103" s="355"/>
      <c r="W103" s="355"/>
      <c r="X103" s="356"/>
      <c r="Y103" s="355"/>
      <c r="Z103" s="355"/>
      <c r="AA103" s="356"/>
      <c r="AB103" s="355"/>
      <c r="AC103" s="355"/>
      <c r="AD103" s="356"/>
      <c r="AE103" s="355"/>
      <c r="AF103" s="355"/>
      <c r="AG103" s="356"/>
      <c r="AH103" s="355"/>
      <c r="AI103" s="355"/>
      <c r="AJ103" s="356"/>
      <c r="AK103" s="355"/>
      <c r="AL103" s="355"/>
      <c r="AM103" s="356"/>
      <c r="AN103" s="355"/>
      <c r="AO103" s="355"/>
      <c r="AP103" s="356"/>
      <c r="AQ103" s="355"/>
      <c r="AR103" s="355"/>
      <c r="AS103" s="356"/>
      <c r="AT103" s="355"/>
      <c r="AU103" s="355"/>
      <c r="AV103" s="356"/>
      <c r="AW103" s="355"/>
      <c r="AX103" s="355"/>
      <c r="AY103" s="356"/>
      <c r="AZ103" s="354"/>
      <c r="BA103" s="354"/>
      <c r="BB103" s="354"/>
      <c r="BC103" s="354"/>
      <c r="BD103" s="354"/>
      <c r="BE103" s="354"/>
      <c r="BF103" s="354"/>
      <c r="BG103" s="354"/>
      <c r="BH103" s="354"/>
      <c r="BI103" s="354"/>
      <c r="BJ103" s="357"/>
      <c r="BK103" s="31"/>
    </row>
    <row r="104" spans="1:63">
      <c r="A104" s="353"/>
      <c r="B104" s="355"/>
      <c r="C104" s="355"/>
      <c r="D104" s="355"/>
      <c r="E104" s="355"/>
      <c r="F104" s="356"/>
      <c r="G104" s="355"/>
      <c r="H104" s="355"/>
      <c r="I104" s="356"/>
      <c r="J104" s="355"/>
      <c r="K104" s="355"/>
      <c r="L104" s="356"/>
      <c r="M104" s="355"/>
      <c r="N104" s="355"/>
      <c r="O104" s="356"/>
      <c r="P104" s="355"/>
      <c r="Q104" s="355"/>
      <c r="R104" s="356"/>
      <c r="S104" s="355"/>
      <c r="T104" s="355"/>
      <c r="U104" s="356"/>
      <c r="V104" s="355"/>
      <c r="W104" s="355"/>
      <c r="X104" s="356"/>
      <c r="Y104" s="355"/>
      <c r="Z104" s="355"/>
      <c r="AA104" s="356"/>
      <c r="AB104" s="355"/>
      <c r="AC104" s="355"/>
      <c r="AD104" s="356"/>
      <c r="AE104" s="355"/>
      <c r="AF104" s="355"/>
      <c r="AG104" s="356"/>
      <c r="AH104" s="355"/>
      <c r="AI104" s="355"/>
      <c r="AJ104" s="356"/>
      <c r="AK104" s="355"/>
      <c r="AL104" s="355"/>
      <c r="AM104" s="356"/>
      <c r="AN104" s="355"/>
      <c r="AO104" s="355"/>
      <c r="AP104" s="356"/>
      <c r="AQ104" s="355"/>
      <c r="AR104" s="355"/>
      <c r="AS104" s="356"/>
      <c r="AT104" s="355"/>
      <c r="AU104" s="355"/>
      <c r="AV104" s="356"/>
      <c r="AW104" s="355"/>
      <c r="AX104" s="355"/>
      <c r="AY104" s="356"/>
      <c r="AZ104" s="354"/>
      <c r="BA104" s="354"/>
      <c r="BB104" s="354"/>
      <c r="BC104" s="354"/>
      <c r="BD104" s="354"/>
      <c r="BE104" s="354"/>
      <c r="BF104" s="354"/>
      <c r="BG104" s="354"/>
      <c r="BH104" s="354"/>
      <c r="BI104" s="354"/>
      <c r="BJ104" s="357"/>
      <c r="BK104" s="31"/>
    </row>
    <row r="105" spans="1:63">
      <c r="A105" s="353"/>
      <c r="B105" s="355"/>
      <c r="C105" s="355"/>
      <c r="D105" s="355"/>
      <c r="E105" s="355"/>
      <c r="F105" s="356"/>
      <c r="G105" s="355"/>
      <c r="H105" s="355"/>
      <c r="I105" s="356"/>
      <c r="J105" s="355"/>
      <c r="K105" s="355"/>
      <c r="L105" s="356"/>
      <c r="M105" s="355"/>
      <c r="N105" s="355"/>
      <c r="O105" s="356"/>
      <c r="P105" s="355"/>
      <c r="Q105" s="355"/>
      <c r="R105" s="356"/>
      <c r="S105" s="355"/>
      <c r="T105" s="355"/>
      <c r="U105" s="356"/>
      <c r="V105" s="355"/>
      <c r="W105" s="355"/>
      <c r="X105" s="356"/>
      <c r="Y105" s="355"/>
      <c r="Z105" s="355"/>
      <c r="AA105" s="356"/>
      <c r="AB105" s="355"/>
      <c r="AC105" s="355"/>
      <c r="AD105" s="356"/>
      <c r="AE105" s="355"/>
      <c r="AF105" s="355"/>
      <c r="AG105" s="356"/>
      <c r="AH105" s="355"/>
      <c r="AI105" s="355"/>
      <c r="AJ105" s="356"/>
      <c r="AK105" s="355"/>
      <c r="AL105" s="355"/>
      <c r="AM105" s="356"/>
      <c r="AN105" s="355"/>
      <c r="AO105" s="355"/>
      <c r="AP105" s="356"/>
      <c r="AQ105" s="355"/>
      <c r="AR105" s="355"/>
      <c r="AS105" s="356"/>
      <c r="AT105" s="355"/>
      <c r="AU105" s="355"/>
      <c r="AV105" s="356"/>
      <c r="AW105" s="355"/>
      <c r="AX105" s="355"/>
      <c r="AY105" s="356"/>
      <c r="AZ105" s="354"/>
      <c r="BA105" s="354"/>
      <c r="BB105" s="354"/>
      <c r="BC105" s="354"/>
      <c r="BD105" s="354"/>
      <c r="BE105" s="354"/>
      <c r="BF105" s="354"/>
      <c r="BG105" s="354"/>
      <c r="BH105" s="354"/>
      <c r="BI105" s="354"/>
      <c r="BJ105" s="357"/>
      <c r="BK105" s="31"/>
    </row>
    <row r="106" spans="1:63">
      <c r="A106" s="353"/>
      <c r="B106" s="355"/>
      <c r="C106" s="355"/>
      <c r="D106" s="355"/>
      <c r="E106" s="355"/>
      <c r="F106" s="356"/>
      <c r="G106" s="355"/>
      <c r="H106" s="355"/>
      <c r="I106" s="356"/>
      <c r="J106" s="355"/>
      <c r="K106" s="355"/>
      <c r="L106" s="356"/>
      <c r="M106" s="355"/>
      <c r="N106" s="355"/>
      <c r="O106" s="356"/>
      <c r="P106" s="355"/>
      <c r="Q106" s="355"/>
      <c r="R106" s="356"/>
      <c r="S106" s="355"/>
      <c r="T106" s="355"/>
      <c r="U106" s="356"/>
      <c r="V106" s="355"/>
      <c r="W106" s="355"/>
      <c r="X106" s="356"/>
      <c r="Y106" s="355"/>
      <c r="Z106" s="355"/>
      <c r="AA106" s="356"/>
      <c r="AB106" s="355"/>
      <c r="AC106" s="355"/>
      <c r="AD106" s="356"/>
      <c r="AE106" s="355"/>
      <c r="AF106" s="355"/>
      <c r="AG106" s="356"/>
      <c r="AH106" s="355"/>
      <c r="AI106" s="355"/>
      <c r="AJ106" s="356"/>
      <c r="AK106" s="355"/>
      <c r="AL106" s="355"/>
      <c r="AM106" s="356"/>
      <c r="AN106" s="355"/>
      <c r="AO106" s="355"/>
      <c r="AP106" s="356"/>
      <c r="AQ106" s="355"/>
      <c r="AR106" s="355"/>
      <c r="AS106" s="356"/>
      <c r="AT106" s="355"/>
      <c r="AU106" s="355"/>
      <c r="AV106" s="356"/>
      <c r="AW106" s="355"/>
      <c r="AX106" s="355"/>
      <c r="AY106" s="356"/>
      <c r="AZ106" s="354"/>
      <c r="BA106" s="354"/>
      <c r="BB106" s="354"/>
      <c r="BC106" s="354"/>
      <c r="BD106" s="354"/>
      <c r="BE106" s="354"/>
      <c r="BF106" s="354"/>
      <c r="BG106" s="354"/>
      <c r="BH106" s="354"/>
      <c r="BI106" s="354"/>
      <c r="BJ106" s="357"/>
      <c r="BK106" s="31"/>
    </row>
    <row r="107" spans="1:63">
      <c r="A107" s="353"/>
      <c r="B107" s="355"/>
      <c r="C107" s="355"/>
      <c r="D107" s="355"/>
      <c r="E107" s="355"/>
      <c r="F107" s="356"/>
      <c r="G107" s="355"/>
      <c r="H107" s="355"/>
      <c r="I107" s="356"/>
      <c r="J107" s="355"/>
      <c r="K107" s="355"/>
      <c r="L107" s="356"/>
      <c r="M107" s="355"/>
      <c r="N107" s="355"/>
      <c r="O107" s="356"/>
      <c r="P107" s="355"/>
      <c r="Q107" s="355"/>
      <c r="R107" s="356"/>
      <c r="S107" s="355"/>
      <c r="T107" s="355"/>
      <c r="U107" s="356"/>
      <c r="V107" s="355"/>
      <c r="W107" s="355"/>
      <c r="X107" s="356"/>
      <c r="Y107" s="355"/>
      <c r="Z107" s="355"/>
      <c r="AA107" s="356"/>
      <c r="AB107" s="355"/>
      <c r="AC107" s="355"/>
      <c r="AD107" s="356"/>
      <c r="AE107" s="355"/>
      <c r="AF107" s="355"/>
      <c r="AG107" s="356"/>
      <c r="AH107" s="355"/>
      <c r="AI107" s="355"/>
      <c r="AJ107" s="356"/>
      <c r="AK107" s="355"/>
      <c r="AL107" s="355"/>
      <c r="AM107" s="356"/>
      <c r="AN107" s="355"/>
      <c r="AO107" s="355"/>
      <c r="AP107" s="356"/>
      <c r="AQ107" s="355"/>
      <c r="AR107" s="355"/>
      <c r="AS107" s="356"/>
      <c r="AT107" s="355"/>
      <c r="AU107" s="355"/>
      <c r="AV107" s="356"/>
      <c r="AW107" s="355"/>
      <c r="AX107" s="355"/>
      <c r="AY107" s="356"/>
      <c r="AZ107" s="354"/>
      <c r="BA107" s="354"/>
      <c r="BB107" s="354"/>
      <c r="BC107" s="354"/>
      <c r="BD107" s="354"/>
      <c r="BE107" s="354"/>
      <c r="BF107" s="354"/>
      <c r="BG107" s="354"/>
      <c r="BH107" s="354"/>
      <c r="BI107" s="354"/>
      <c r="BJ107" s="357"/>
      <c r="BK107" s="31"/>
    </row>
    <row r="108" spans="1:63">
      <c r="A108" s="353"/>
      <c r="B108" s="355"/>
      <c r="C108" s="355"/>
      <c r="D108" s="355"/>
      <c r="E108" s="355"/>
      <c r="F108" s="356"/>
      <c r="G108" s="355"/>
      <c r="H108" s="355"/>
      <c r="I108" s="356"/>
      <c r="J108" s="355"/>
      <c r="K108" s="355"/>
      <c r="L108" s="356"/>
      <c r="M108" s="355"/>
      <c r="N108" s="355"/>
      <c r="O108" s="356"/>
      <c r="P108" s="355"/>
      <c r="Q108" s="355"/>
      <c r="R108" s="356"/>
      <c r="S108" s="355"/>
      <c r="T108" s="355"/>
      <c r="U108" s="356"/>
      <c r="V108" s="355"/>
      <c r="W108" s="355"/>
      <c r="X108" s="356"/>
      <c r="Y108" s="355"/>
      <c r="Z108" s="355"/>
      <c r="AA108" s="356"/>
      <c r="AB108" s="355"/>
      <c r="AC108" s="355"/>
      <c r="AD108" s="356"/>
      <c r="AE108" s="355"/>
      <c r="AF108" s="355"/>
      <c r="AG108" s="356"/>
      <c r="AH108" s="355"/>
      <c r="AI108" s="355"/>
      <c r="AJ108" s="356"/>
      <c r="AK108" s="355"/>
      <c r="AL108" s="355"/>
      <c r="AM108" s="356"/>
      <c r="AN108" s="355"/>
      <c r="AO108" s="355"/>
      <c r="AP108" s="356"/>
      <c r="AQ108" s="355"/>
      <c r="AR108" s="355"/>
      <c r="AS108" s="356"/>
      <c r="AT108" s="355"/>
      <c r="AU108" s="355"/>
      <c r="AV108" s="356"/>
      <c r="AW108" s="355"/>
      <c r="AX108" s="355"/>
      <c r="AY108" s="356"/>
      <c r="AZ108" s="354"/>
      <c r="BA108" s="354"/>
      <c r="BB108" s="354"/>
      <c r="BC108" s="354"/>
      <c r="BD108" s="354"/>
      <c r="BE108" s="354"/>
      <c r="BF108" s="354"/>
      <c r="BG108" s="354"/>
      <c r="BH108" s="354"/>
      <c r="BI108" s="354"/>
      <c r="BJ108" s="357"/>
      <c r="BK108" s="31"/>
    </row>
    <row r="109" spans="1:63">
      <c r="A109" s="353"/>
      <c r="B109" s="355"/>
      <c r="C109" s="355"/>
      <c r="D109" s="355"/>
      <c r="E109" s="355"/>
      <c r="F109" s="356"/>
      <c r="G109" s="355"/>
      <c r="H109" s="355"/>
      <c r="I109" s="356"/>
      <c r="J109" s="355"/>
      <c r="K109" s="355"/>
      <c r="L109" s="356"/>
      <c r="M109" s="355"/>
      <c r="N109" s="355"/>
      <c r="O109" s="356"/>
      <c r="P109" s="355"/>
      <c r="Q109" s="355"/>
      <c r="R109" s="356"/>
      <c r="S109" s="355"/>
      <c r="T109" s="355"/>
      <c r="U109" s="356"/>
      <c r="V109" s="355"/>
      <c r="W109" s="355"/>
      <c r="X109" s="356"/>
      <c r="Y109" s="355"/>
      <c r="Z109" s="355"/>
      <c r="AA109" s="356"/>
      <c r="AB109" s="355"/>
      <c r="AC109" s="355"/>
      <c r="AD109" s="356"/>
      <c r="AE109" s="355"/>
      <c r="AF109" s="355"/>
      <c r="AG109" s="356"/>
      <c r="AH109" s="355"/>
      <c r="AI109" s="355"/>
      <c r="AJ109" s="356"/>
      <c r="AK109" s="355"/>
      <c r="AL109" s="355"/>
      <c r="AM109" s="356"/>
      <c r="AN109" s="355"/>
      <c r="AO109" s="355"/>
      <c r="AP109" s="356"/>
      <c r="AQ109" s="355"/>
      <c r="AR109" s="355"/>
      <c r="AS109" s="356"/>
      <c r="AT109" s="355"/>
      <c r="AU109" s="355"/>
      <c r="AV109" s="356"/>
      <c r="AW109" s="355"/>
      <c r="AX109" s="355"/>
      <c r="AY109" s="356"/>
      <c r="AZ109" s="354"/>
      <c r="BA109" s="354"/>
      <c r="BB109" s="354"/>
      <c r="BC109" s="354"/>
      <c r="BD109" s="354"/>
      <c r="BE109" s="354"/>
      <c r="BF109" s="354"/>
      <c r="BG109" s="354"/>
      <c r="BH109" s="354"/>
      <c r="BI109" s="354"/>
      <c r="BJ109" s="357"/>
      <c r="BK109" s="31"/>
    </row>
    <row r="110" spans="1:63">
      <c r="A110" s="358"/>
      <c r="B110" s="359"/>
      <c r="C110" s="359"/>
      <c r="D110" s="359"/>
      <c r="E110" s="359"/>
      <c r="F110" s="360"/>
      <c r="G110" s="359"/>
      <c r="H110" s="359"/>
      <c r="I110" s="360"/>
      <c r="J110" s="359"/>
      <c r="K110" s="359"/>
      <c r="L110" s="360"/>
      <c r="M110" s="359"/>
      <c r="N110" s="359"/>
      <c r="O110" s="360"/>
      <c r="P110" s="359"/>
      <c r="Q110" s="359"/>
      <c r="R110" s="360"/>
      <c r="S110" s="359"/>
      <c r="T110" s="359"/>
      <c r="U110" s="360"/>
      <c r="V110" s="359"/>
      <c r="W110" s="359"/>
      <c r="X110" s="360"/>
      <c r="Y110" s="359"/>
      <c r="Z110" s="359"/>
      <c r="AA110" s="360"/>
      <c r="AB110" s="359"/>
      <c r="AC110" s="359"/>
      <c r="AD110" s="360"/>
      <c r="AE110" s="359"/>
      <c r="AF110" s="359"/>
      <c r="AG110" s="360"/>
      <c r="AH110" s="359"/>
      <c r="AI110" s="359"/>
      <c r="AJ110" s="360"/>
      <c r="AK110" s="359"/>
      <c r="AL110" s="359"/>
      <c r="AM110" s="360"/>
      <c r="AN110" s="359"/>
      <c r="AO110" s="359"/>
      <c r="AP110" s="360"/>
      <c r="AQ110" s="359"/>
      <c r="AR110" s="359"/>
      <c r="AS110" s="360"/>
      <c r="AT110" s="359"/>
      <c r="AU110" s="359"/>
      <c r="AV110" s="360"/>
      <c r="AW110" s="359"/>
      <c r="AX110" s="359"/>
      <c r="AY110" s="360"/>
      <c r="AZ110" s="361"/>
      <c r="BA110" s="361"/>
      <c r="BB110" s="361"/>
      <c r="BC110" s="361"/>
      <c r="BD110" s="361"/>
      <c r="BE110" s="361"/>
      <c r="BF110" s="361"/>
      <c r="BG110" s="361"/>
      <c r="BH110" s="361"/>
      <c r="BI110" s="361"/>
      <c r="BJ110" s="362"/>
      <c r="BK110" s="31"/>
    </row>
    <row r="111" spans="1:63">
      <c r="A111" s="69"/>
      <c r="B111" s="71"/>
      <c r="C111" s="347"/>
      <c r="D111" s="72"/>
      <c r="E111" s="71"/>
      <c r="F111" s="293"/>
      <c r="G111" s="348"/>
      <c r="H111" s="71"/>
      <c r="I111" s="349"/>
      <c r="J111" s="72"/>
      <c r="K111" s="71"/>
      <c r="L111" s="293"/>
      <c r="M111" s="348"/>
      <c r="N111" s="71"/>
      <c r="O111" s="349"/>
      <c r="P111" s="72"/>
      <c r="Q111" s="71"/>
      <c r="R111" s="293"/>
      <c r="S111" s="348"/>
      <c r="T111" s="71"/>
      <c r="U111" s="349"/>
      <c r="V111" s="72"/>
      <c r="W111" s="71"/>
      <c r="X111" s="293"/>
      <c r="Y111" s="348"/>
      <c r="Z111" s="71"/>
      <c r="AA111" s="349"/>
      <c r="AB111" s="72"/>
      <c r="AC111" s="71"/>
      <c r="AD111" s="293"/>
      <c r="AE111" s="348"/>
      <c r="AF111" s="71"/>
      <c r="AG111" s="349"/>
      <c r="AH111" s="72"/>
      <c r="AI111" s="71"/>
      <c r="AJ111" s="293"/>
      <c r="AK111" s="348"/>
      <c r="AL111" s="71"/>
      <c r="AM111" s="349"/>
      <c r="AN111" s="72"/>
      <c r="AO111" s="71"/>
      <c r="AP111" s="293"/>
      <c r="AQ111" s="348"/>
      <c r="AR111" s="71"/>
      <c r="AS111" s="349"/>
      <c r="AT111" s="72"/>
      <c r="AU111" s="71"/>
      <c r="AV111" s="293"/>
      <c r="AW111" s="348"/>
      <c r="AX111" s="71"/>
      <c r="AY111" s="349"/>
      <c r="AZ111" s="194"/>
      <c r="BA111" s="195"/>
      <c r="BB111" s="195"/>
      <c r="BC111" s="195"/>
      <c r="BD111" s="195"/>
      <c r="BE111" s="195"/>
      <c r="BF111" s="195"/>
      <c r="BG111" s="195"/>
      <c r="BH111" s="195"/>
      <c r="BI111" s="195"/>
      <c r="BJ111" s="195"/>
    </row>
    <row r="183" spans="1:1">
      <c r="A183" s="15"/>
    </row>
    <row r="184" spans="1:1">
      <c r="A184" s="14"/>
    </row>
    <row r="185" spans="1:1">
      <c r="A185" s="14"/>
    </row>
    <row r="186" spans="1:1">
      <c r="A186" s="14"/>
    </row>
    <row r="187" spans="1:1">
      <c r="A187" s="14"/>
    </row>
    <row r="188" spans="1:1">
      <c r="A188" s="14"/>
    </row>
    <row r="189" spans="1:1">
      <c r="A189" s="14"/>
    </row>
    <row r="190" spans="1:1">
      <c r="A190" s="14"/>
    </row>
  </sheetData>
  <mergeCells count="18">
    <mergeCell ref="S2:U2"/>
    <mergeCell ref="AW2:AY2"/>
    <mergeCell ref="AT2:AV2"/>
    <mergeCell ref="AQ2:AS2"/>
    <mergeCell ref="AN2:AP2"/>
    <mergeCell ref="AK2:AM2"/>
    <mergeCell ref="A1:AY1"/>
    <mergeCell ref="M2:O2"/>
    <mergeCell ref="J2:L2"/>
    <mergeCell ref="G2:I2"/>
    <mergeCell ref="D2:F2"/>
    <mergeCell ref="AH2:AJ2"/>
    <mergeCell ref="AE2:AG2"/>
    <mergeCell ref="A2:B2"/>
    <mergeCell ref="P2:R2"/>
    <mergeCell ref="AB2:AD2"/>
    <mergeCell ref="Y2:AA2"/>
    <mergeCell ref="V2:X2"/>
  </mergeCells>
  <dataValidations count="2">
    <dataValidation type="list" allowBlank="1" showInputMessage="1" showErrorMessage="1" sqref="D13:D15 D22 D25 D29:D30 V13:V15 V22 V25 V29:V30 AH13:AH15 AH22 AH25 AH29:AH30 Y13:Y15 Y22 Y25 Y29:Y30 AT13:AT15 AT22 AT25 AT29:AT30 AN13:AN15 AN29:AN30 AN25 AN22 AQ13:AQ15 AQ21:AQ22 AQ25 M29:M30 M13:M15 M22 M25 AQ29">
      <formula1>$B$100:$B$102</formula1>
    </dataValidation>
    <dataValidation type="list" allowBlank="1" showInputMessage="1" showErrorMessage="1" sqref="D5:D7 D26:D27 D23 D9:D11 D17:D19 D21 D31 V5:V7 V26:V27 V23 V9:V11 V17:V19 V21 V31 AH5:AH7 AH26:AH27 AH23 AH9:AH11 AH17:AH19 AH21 AH31 Y5:Y7 Y26:Y27 Y23 Y9:Y11 Y17:Y19 Y21 Y31 AT5:AT7 AT26:AT27 AT23 AT9:AT11 AT17:AT19 AT21 AT31 AN5:AN7 AN31 AN21 AN17:AN19 AN9:AN11 AN23 AN26:AN27 AQ5:AQ7 AQ26:AQ27 AQ23 AQ9:AQ11 AQ17:AQ19 M31 AQ30:AQ31 M5:M7 M26:M27 M23 M9:M11 M17:M19 M21">
      <formula1>$B$100:$B$103</formula1>
    </dataValidation>
  </dataValidations>
  <hyperlinks>
    <hyperlink ref="F29" r:id="rId1" display="https://www.aholddelhaize.com/en/sustainable-retailing/sustainable-retailing-in-practice/create-an-inclusive-and-healthy-workplace/"/>
    <hyperlink ref="F18" r:id="rId2" display="https://www.aholddelhaize.com/media/6445/180302_aholddelhaize_annualreport_2017.pdf"/>
    <hyperlink ref="X29" r:id="rId3" display="https://www.aholddelhaize.com/en/sustainable-retailing/sustainable-retailing-in-practice/create-an-inclusive-and-healthy-workplace/"/>
    <hyperlink ref="X18" r:id="rId4" display="https://www.aholddelhaize.com/media/6445/180302_aholddelhaize_annualreport_2017.pdf"/>
    <hyperlink ref="AV17" r:id="rId5" display="https://corporate.walmart.com/womensempowerment/about_x000a_"/>
    <hyperlink ref="AV21" r:id="rId6" display="https://corporate.walmart.com/2018grr/    (Pages 48 &amp; 49)"/>
    <hyperlink ref="AV22" r:id="rId7" display="https://corporate.walmart.com/2018grr/ Pages 48 &amp; 49 [Accessed 12-11-2018]"/>
    <hyperlink ref="AV25" r:id="rId8" display="https://corporate.walmart.com/2018grr/ Pages 48 &amp; 49 [Accessed 12-11-2018]"/>
    <hyperlink ref="AV29" r:id="rId9"/>
    <hyperlink ref="AV30" r:id="rId10"/>
    <hyperlink ref="AV31" r:id="rId11"/>
    <hyperlink ref="AP25" r:id="rId12"/>
    <hyperlink ref="AS5" r:id="rId13"/>
    <hyperlink ref="AS30" r:id="rId14" display="https://sustainability.tescoplc.com/updates/2019/tesco-signs-up-to-the-un-women-s-empowerment-principles/"/>
    <hyperlink ref="AS13" r:id="rId15"/>
    <hyperlink ref="AS17" r:id="rId16"/>
    <hyperlink ref="O17" r:id="rId17"/>
    <hyperlink ref="O13" r:id="rId18" location="high-priority-raw-materials"/>
  </hyperlinks>
  <pageMargins left="0.7" right="0.7" top="0.75" bottom="0.75" header="0.3" footer="0.3"/>
  <pageSetup paperSize="8" orientation="landscape" verticalDpi="30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Q34"/>
  <sheetViews>
    <sheetView workbookViewId="0">
      <selection activeCell="E8" sqref="E8"/>
    </sheetView>
  </sheetViews>
  <sheetFormatPr baseColWidth="10" defaultColWidth="8.83203125" defaultRowHeight="14" x14ac:dyDescent="0"/>
  <cols>
    <col min="1" max="1" width="28.6640625" style="65" customWidth="1"/>
    <col min="2" max="2" width="123.1640625" style="64" customWidth="1"/>
    <col min="3" max="16384" width="8.83203125" style="66"/>
  </cols>
  <sheetData>
    <row r="1" spans="1:173" s="129" customFormat="1" ht="20">
      <c r="A1" s="434" t="s">
        <v>528</v>
      </c>
      <c r="B1" s="434"/>
    </row>
    <row r="2" spans="1:173" s="129" customFormat="1" ht="29" customHeight="1">
      <c r="A2" s="435" t="s">
        <v>529</v>
      </c>
      <c r="B2" s="436"/>
    </row>
    <row r="3" spans="1:173" s="456" customFormat="1" ht="18" customHeight="1">
      <c r="A3" s="455"/>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455"/>
      <c r="AO3" s="455"/>
      <c r="AP3" s="455"/>
      <c r="AQ3" s="455"/>
      <c r="AR3" s="455"/>
      <c r="AS3" s="455"/>
      <c r="AT3" s="455"/>
      <c r="AU3" s="455"/>
      <c r="AV3" s="455"/>
      <c r="AW3" s="455"/>
      <c r="AX3" s="455"/>
      <c r="AY3" s="455"/>
      <c r="AZ3" s="455"/>
      <c r="BA3" s="455"/>
      <c r="BB3" s="455"/>
      <c r="BC3" s="455"/>
      <c r="BD3" s="455"/>
      <c r="BE3" s="455"/>
      <c r="BF3" s="455"/>
      <c r="BG3" s="455"/>
      <c r="BH3" s="455"/>
      <c r="BI3" s="455"/>
      <c r="BJ3" s="455"/>
      <c r="BK3" s="455"/>
      <c r="BL3" s="455"/>
      <c r="BM3" s="455"/>
      <c r="BN3" s="455"/>
      <c r="BO3" s="455"/>
      <c r="BP3" s="455"/>
      <c r="BQ3" s="455"/>
      <c r="BR3" s="455"/>
      <c r="BS3" s="455"/>
      <c r="BT3" s="455"/>
      <c r="BU3" s="455"/>
      <c r="BV3" s="455"/>
      <c r="BW3" s="455"/>
      <c r="BX3" s="455"/>
      <c r="BY3" s="455"/>
      <c r="BZ3" s="455"/>
      <c r="CA3" s="455"/>
      <c r="CB3" s="455"/>
      <c r="CC3" s="455"/>
      <c r="CD3" s="455"/>
      <c r="CE3" s="455"/>
      <c r="CF3" s="455"/>
      <c r="CG3" s="455"/>
      <c r="CH3" s="455"/>
      <c r="CI3" s="455"/>
      <c r="CJ3" s="455"/>
      <c r="CK3" s="455"/>
      <c r="CL3" s="455"/>
      <c r="CM3" s="455"/>
      <c r="CN3" s="455"/>
      <c r="CO3" s="455"/>
      <c r="CP3" s="455"/>
      <c r="CQ3" s="455"/>
      <c r="CR3" s="455"/>
      <c r="CS3" s="455"/>
      <c r="CT3" s="455"/>
      <c r="CU3" s="455"/>
      <c r="CV3" s="455"/>
      <c r="CW3" s="455"/>
      <c r="CX3" s="455"/>
      <c r="CY3" s="455"/>
      <c r="CZ3" s="455"/>
      <c r="DA3" s="455"/>
      <c r="DB3" s="455"/>
      <c r="DC3" s="455"/>
      <c r="DD3" s="455"/>
      <c r="DE3" s="455"/>
      <c r="DF3" s="455"/>
      <c r="DG3" s="455"/>
      <c r="DH3" s="455"/>
      <c r="DI3" s="455"/>
      <c r="DJ3" s="455"/>
      <c r="DK3" s="455"/>
      <c r="DL3" s="455"/>
      <c r="DM3" s="455"/>
      <c r="DN3" s="455"/>
      <c r="DO3" s="455"/>
      <c r="DP3" s="455"/>
      <c r="DQ3" s="455"/>
      <c r="DR3" s="455"/>
      <c r="DS3" s="455"/>
      <c r="DT3" s="455"/>
      <c r="DU3" s="455"/>
      <c r="DV3" s="455"/>
      <c r="DW3" s="455"/>
      <c r="DX3" s="455"/>
      <c r="DY3" s="455"/>
      <c r="DZ3" s="455"/>
      <c r="EA3" s="455"/>
      <c r="EB3" s="455"/>
      <c r="EC3" s="455"/>
      <c r="ED3" s="455"/>
      <c r="EE3" s="455"/>
      <c r="EF3" s="455"/>
      <c r="EG3" s="455"/>
      <c r="EH3" s="455"/>
      <c r="EI3" s="455"/>
      <c r="EJ3" s="455"/>
      <c r="EK3" s="455"/>
      <c r="EL3" s="455"/>
      <c r="EM3" s="455"/>
      <c r="EN3" s="455"/>
      <c r="EO3" s="455"/>
      <c r="EP3" s="455"/>
      <c r="EQ3" s="455"/>
      <c r="ER3" s="455"/>
      <c r="ES3" s="455"/>
      <c r="ET3" s="455"/>
      <c r="EU3" s="455"/>
      <c r="EV3" s="455"/>
      <c r="EW3" s="455"/>
      <c r="EX3" s="455"/>
      <c r="EY3" s="455"/>
      <c r="EZ3" s="455"/>
      <c r="FA3" s="455"/>
      <c r="FB3" s="455"/>
      <c r="FC3" s="455"/>
      <c r="FD3" s="455"/>
      <c r="FE3" s="455"/>
      <c r="FF3" s="455"/>
      <c r="FG3" s="455"/>
      <c r="FH3" s="455"/>
      <c r="FI3" s="455"/>
      <c r="FJ3" s="455"/>
      <c r="FK3" s="455"/>
      <c r="FL3" s="455"/>
      <c r="FM3" s="455"/>
      <c r="FN3" s="455"/>
      <c r="FO3" s="455"/>
      <c r="FP3" s="455"/>
      <c r="FQ3" s="455"/>
    </row>
    <row r="4" spans="1:173" s="131" customFormat="1" ht="132" customHeight="1">
      <c r="A4" s="437" t="s">
        <v>530</v>
      </c>
      <c r="B4" s="438"/>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row>
    <row r="5" spans="1:173" s="131" customFormat="1" ht="18">
      <c r="A5" s="453"/>
      <c r="B5" s="454"/>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130"/>
      <c r="CD5" s="130"/>
      <c r="CE5" s="130"/>
      <c r="CF5" s="130"/>
      <c r="CG5" s="130"/>
      <c r="CH5" s="130"/>
      <c r="CI5" s="130"/>
      <c r="CJ5" s="130"/>
      <c r="CK5" s="130"/>
      <c r="CL5" s="130"/>
      <c r="CM5" s="130"/>
      <c r="CN5" s="130"/>
      <c r="CO5" s="130"/>
      <c r="CP5" s="130"/>
      <c r="CQ5" s="130"/>
      <c r="CR5" s="130"/>
      <c r="CS5" s="130"/>
      <c r="CT5" s="130"/>
      <c r="CU5" s="130"/>
      <c r="CV5" s="130"/>
      <c r="CW5" s="130"/>
      <c r="CX5" s="130"/>
      <c r="CY5" s="130"/>
      <c r="CZ5" s="130"/>
      <c r="DA5" s="130"/>
      <c r="DB5" s="130"/>
      <c r="DC5" s="130"/>
      <c r="DD5" s="130"/>
      <c r="DE5" s="130"/>
      <c r="DF5" s="130"/>
      <c r="DG5" s="130"/>
      <c r="DH5" s="130"/>
      <c r="DI5" s="130"/>
      <c r="DJ5" s="130"/>
      <c r="DK5" s="130"/>
      <c r="DL5" s="130"/>
      <c r="DM5" s="130"/>
      <c r="DN5" s="130"/>
      <c r="DO5" s="130"/>
      <c r="DP5" s="130"/>
      <c r="DQ5" s="130"/>
      <c r="DR5" s="130"/>
      <c r="DS5" s="130"/>
      <c r="DT5" s="130"/>
      <c r="DU5" s="130"/>
      <c r="DV5" s="130"/>
      <c r="DW5" s="130"/>
      <c r="DX5" s="130"/>
      <c r="DY5" s="130"/>
      <c r="DZ5" s="130"/>
      <c r="EA5" s="130"/>
      <c r="EB5" s="130"/>
      <c r="EC5" s="130"/>
      <c r="ED5" s="130"/>
      <c r="EE5" s="130"/>
      <c r="EF5" s="130"/>
      <c r="EG5" s="130"/>
      <c r="EH5" s="130"/>
      <c r="EI5" s="130"/>
      <c r="EJ5" s="130"/>
      <c r="EK5" s="130"/>
      <c r="EL5" s="130"/>
      <c r="EM5" s="130"/>
      <c r="EN5" s="130"/>
      <c r="EO5" s="130"/>
      <c r="EP5" s="130"/>
      <c r="EQ5" s="130"/>
      <c r="ER5" s="130"/>
      <c r="ES5" s="130"/>
      <c r="ET5" s="130"/>
      <c r="EU5" s="130"/>
      <c r="EV5" s="130"/>
      <c r="EW5" s="130"/>
      <c r="EX5" s="130"/>
      <c r="EY5" s="130"/>
      <c r="EZ5" s="130"/>
      <c r="FA5" s="130"/>
      <c r="FB5" s="130"/>
      <c r="FC5" s="130"/>
      <c r="FD5" s="130"/>
      <c r="FE5" s="130"/>
      <c r="FF5" s="130"/>
      <c r="FG5" s="130"/>
      <c r="FH5" s="130"/>
      <c r="FI5" s="130"/>
      <c r="FJ5" s="130"/>
      <c r="FK5" s="130"/>
      <c r="FL5" s="130"/>
      <c r="FM5" s="130"/>
      <c r="FN5" s="130"/>
      <c r="FO5" s="130"/>
      <c r="FP5" s="130"/>
      <c r="FQ5" s="130"/>
    </row>
    <row r="6" spans="1:173" s="132" customFormat="1" ht="51.75" customHeight="1">
      <c r="A6" s="439" t="s">
        <v>531</v>
      </c>
      <c r="B6" s="440"/>
    </row>
    <row r="7" spans="1:173" s="132" customFormat="1" ht="13" customHeight="1">
      <c r="A7" s="430"/>
      <c r="B7" s="431"/>
    </row>
    <row r="8" spans="1:173" s="132" customFormat="1" ht="107" customHeight="1">
      <c r="A8" s="432" t="s">
        <v>532</v>
      </c>
      <c r="B8" s="433"/>
    </row>
    <row r="9" spans="1:173" s="132" customFormat="1">
      <c r="A9" s="453"/>
      <c r="B9" s="454"/>
    </row>
    <row r="10" spans="1:173" s="132" customFormat="1" ht="60" customHeight="1">
      <c r="A10" s="439" t="s">
        <v>533</v>
      </c>
      <c r="B10" s="440"/>
    </row>
    <row r="11" spans="1:173" s="64" customFormat="1">
      <c r="A11" s="451"/>
      <c r="B11" s="452"/>
    </row>
    <row r="12" spans="1:173" s="64" customFormat="1" ht="96.75" customHeight="1">
      <c r="A12" s="441" t="s">
        <v>534</v>
      </c>
      <c r="B12" s="442"/>
    </row>
    <row r="13" spans="1:173" s="64" customFormat="1">
      <c r="A13" s="449"/>
      <c r="B13" s="450"/>
    </row>
    <row r="14" spans="1:173" s="64" customFormat="1" ht="85.5" customHeight="1">
      <c r="A14" s="443" t="s">
        <v>535</v>
      </c>
      <c r="B14" s="444"/>
    </row>
    <row r="15" spans="1:173" s="64" customFormat="1">
      <c r="A15" s="445" t="s">
        <v>536</v>
      </c>
      <c r="B15" s="446"/>
    </row>
    <row r="16" spans="1:173" s="64" customFormat="1">
      <c r="A16" s="447"/>
      <c r="B16" s="448"/>
    </row>
    <row r="17" spans="1:2" s="129" customFormat="1" ht="20">
      <c r="A17" s="434" t="s">
        <v>537</v>
      </c>
      <c r="B17" s="434"/>
    </row>
    <row r="18" spans="1:2" s="133" customFormat="1" ht="56">
      <c r="A18" s="81" t="s">
        <v>538</v>
      </c>
      <c r="B18" s="82" t="s">
        <v>539</v>
      </c>
    </row>
    <row r="19" spans="1:2" s="129" customFormat="1">
      <c r="A19" s="81" t="s">
        <v>540</v>
      </c>
      <c r="B19" s="83" t="s">
        <v>541</v>
      </c>
    </row>
    <row r="20" spans="1:2" s="129" customFormat="1" ht="154">
      <c r="A20" s="81" t="s">
        <v>542</v>
      </c>
      <c r="B20" s="83" t="s">
        <v>543</v>
      </c>
    </row>
    <row r="21" spans="1:2" s="129" customFormat="1" ht="28">
      <c r="A21" s="84" t="s">
        <v>544</v>
      </c>
      <c r="B21" s="82" t="s">
        <v>545</v>
      </c>
    </row>
    <row r="22" spans="1:2" s="129" customFormat="1" ht="378">
      <c r="A22" s="81" t="s">
        <v>546</v>
      </c>
      <c r="B22" s="83" t="s">
        <v>547</v>
      </c>
    </row>
    <row r="23" spans="1:2" s="129" customFormat="1" ht="56">
      <c r="A23" s="81" t="s">
        <v>548</v>
      </c>
      <c r="B23" s="83" t="s">
        <v>549</v>
      </c>
    </row>
    <row r="24" spans="1:2" s="129" customFormat="1" ht="42">
      <c r="A24" s="81" t="s">
        <v>550</v>
      </c>
      <c r="B24" s="83" t="s">
        <v>551</v>
      </c>
    </row>
    <row r="25" spans="1:2" s="129" customFormat="1" ht="56">
      <c r="A25" s="81" t="s">
        <v>552</v>
      </c>
      <c r="B25" s="85" t="s">
        <v>553</v>
      </c>
    </row>
    <row r="26" spans="1:2" s="129" customFormat="1" ht="28">
      <c r="A26" s="81" t="s">
        <v>554</v>
      </c>
      <c r="B26" s="82" t="s">
        <v>555</v>
      </c>
    </row>
    <row r="27" spans="1:2" s="129" customFormat="1" ht="140">
      <c r="A27" s="81" t="s">
        <v>556</v>
      </c>
      <c r="B27" s="82" t="s">
        <v>557</v>
      </c>
    </row>
    <row r="28" spans="1:2" s="129" customFormat="1" ht="195">
      <c r="A28" s="81" t="s">
        <v>558</v>
      </c>
      <c r="B28" s="134" t="s">
        <v>559</v>
      </c>
    </row>
    <row r="29" spans="1:2" s="129" customFormat="1" ht="84">
      <c r="A29" s="81" t="s">
        <v>560</v>
      </c>
      <c r="B29" s="82" t="s">
        <v>561</v>
      </c>
    </row>
    <row r="30" spans="1:2" s="129" customFormat="1" ht="42">
      <c r="A30" s="81" t="s">
        <v>562</v>
      </c>
      <c r="B30" s="83" t="s">
        <v>563</v>
      </c>
    </row>
    <row r="31" spans="1:2" s="129" customFormat="1">
      <c r="A31" s="81" t="s">
        <v>564</v>
      </c>
      <c r="B31" s="82" t="s">
        <v>565</v>
      </c>
    </row>
    <row r="32" spans="1:2" s="129" customFormat="1" ht="28">
      <c r="A32" s="86" t="s">
        <v>566</v>
      </c>
      <c r="B32" s="83" t="s">
        <v>567</v>
      </c>
    </row>
    <row r="33" spans="1:2" s="129" customFormat="1" ht="224">
      <c r="A33" s="135" t="s">
        <v>568</v>
      </c>
      <c r="B33" s="136" t="s">
        <v>569</v>
      </c>
    </row>
    <row r="34" spans="1:2">
      <c r="A34" s="137"/>
      <c r="B34" s="138"/>
    </row>
  </sheetData>
  <mergeCells count="17">
    <mergeCell ref="A3:XFD3"/>
    <mergeCell ref="A7:B7"/>
    <mergeCell ref="A8:B8"/>
    <mergeCell ref="A1:B1"/>
    <mergeCell ref="A2:B2"/>
    <mergeCell ref="A17:B17"/>
    <mergeCell ref="A4:B4"/>
    <mergeCell ref="A6:B6"/>
    <mergeCell ref="A10:B10"/>
    <mergeCell ref="A12:B12"/>
    <mergeCell ref="A14:B14"/>
    <mergeCell ref="A15:B15"/>
    <mergeCell ref="A16:B16"/>
    <mergeCell ref="A13:B13"/>
    <mergeCell ref="A11:B11"/>
    <mergeCell ref="A9:B9"/>
    <mergeCell ref="A5:B5"/>
  </mergeCells>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Company overview</vt:lpstr>
      <vt:lpstr>Transparency and accountability</vt:lpstr>
      <vt:lpstr>Workers</vt:lpstr>
      <vt:lpstr>Small-scale farmers</vt:lpstr>
      <vt:lpstr>Women</vt:lpstr>
      <vt:lpstr>Notes, Definitions &amp; Criteria</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dc:creator>
  <cp:keywords/>
  <dc:description/>
  <cp:lastModifiedBy>Theo Ratcliff</cp:lastModifiedBy>
  <cp:revision/>
  <dcterms:created xsi:type="dcterms:W3CDTF">2017-01-09T09:28:33Z</dcterms:created>
  <dcterms:modified xsi:type="dcterms:W3CDTF">2019-06-26T12:36:26Z</dcterms:modified>
  <cp:category/>
  <cp:contentStatus/>
</cp:coreProperties>
</file>